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8_{A70A82A0-ACBC-441E-A8BB-45C06165DF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7" i="1" l="1"/>
  <c r="F236" i="1"/>
  <c r="F235" i="1"/>
  <c r="F234" i="1"/>
  <c r="F231" i="1"/>
  <c r="F230" i="1"/>
  <c r="F229" i="1"/>
  <c r="F228" i="1"/>
  <c r="F227" i="1"/>
  <c r="F203" i="1"/>
  <c r="F183" i="1"/>
  <c r="F184" i="1"/>
  <c r="F185" i="1"/>
  <c r="F186" i="1"/>
  <c r="F187" i="1"/>
  <c r="F188" i="1"/>
  <c r="F189" i="1"/>
  <c r="F190" i="1"/>
  <c r="F192" i="1"/>
  <c r="F194" i="1"/>
  <c r="F195" i="1"/>
  <c r="F196" i="1"/>
  <c r="F197" i="1"/>
  <c r="F199" i="1"/>
  <c r="F201" i="1"/>
  <c r="F204" i="1"/>
  <c r="F207" i="1"/>
  <c r="F213" i="1"/>
  <c r="F221" i="1"/>
  <c r="F224" i="1"/>
  <c r="F225" i="1"/>
  <c r="F233" i="1"/>
  <c r="F239" i="1"/>
  <c r="F241" i="1"/>
  <c r="F242" i="1"/>
  <c r="F243" i="1"/>
  <c r="F244" i="1"/>
  <c r="F246" i="1"/>
  <c r="F248" i="1"/>
  <c r="F249" i="1"/>
  <c r="F250" i="1"/>
  <c r="F251" i="1"/>
  <c r="F252" i="1"/>
  <c r="F177" i="1"/>
  <c r="F176" i="1"/>
  <c r="F175" i="1"/>
  <c r="H28" i="1" l="1"/>
  <c r="H29" i="1"/>
  <c r="H30" i="1"/>
  <c r="H31" i="1"/>
  <c r="H32" i="1"/>
  <c r="H26" i="1"/>
  <c r="G28" i="1"/>
  <c r="G29" i="1"/>
  <c r="G30" i="1"/>
  <c r="G31" i="1"/>
  <c r="G32" i="1"/>
  <c r="G26" i="1"/>
  <c r="H151" i="1" l="1"/>
  <c r="G151" i="1"/>
  <c r="G111" i="1"/>
  <c r="G107" i="1"/>
  <c r="G106" i="1"/>
  <c r="G154" i="1"/>
  <c r="H143" i="1"/>
  <c r="H142" i="1"/>
  <c r="H141" i="1"/>
  <c r="G143" i="1"/>
  <c r="G142" i="1"/>
  <c r="G141" i="1"/>
  <c r="H131" i="1"/>
  <c r="H130" i="1"/>
  <c r="H129" i="1"/>
  <c r="H128" i="1"/>
  <c r="H127" i="1"/>
  <c r="H126" i="1"/>
  <c r="G130" i="1"/>
  <c r="G129" i="1"/>
  <c r="G128" i="1"/>
  <c r="G127" i="1"/>
  <c r="G126" i="1"/>
  <c r="H124" i="1"/>
  <c r="H123" i="1"/>
  <c r="H122" i="1"/>
  <c r="H121" i="1"/>
  <c r="H120" i="1"/>
  <c r="G123" i="1"/>
  <c r="G122" i="1"/>
  <c r="G121" i="1"/>
  <c r="G120" i="1"/>
  <c r="H79" i="1"/>
  <c r="H81" i="1"/>
  <c r="H69" i="1"/>
  <c r="H62" i="1"/>
  <c r="H162" i="1"/>
  <c r="H161" i="1"/>
  <c r="H160" i="1"/>
  <c r="G40" i="1"/>
  <c r="H38" i="1"/>
  <c r="G80" i="1"/>
  <c r="G162" i="1" l="1"/>
  <c r="G160" i="1"/>
  <c r="H119" i="1"/>
  <c r="G119" i="1"/>
  <c r="H98" i="1" l="1"/>
  <c r="H61" i="1"/>
  <c r="H66" i="1"/>
  <c r="H67" i="1"/>
  <c r="H71" i="1"/>
  <c r="H72" i="1"/>
  <c r="H75" i="1"/>
  <c r="H76" i="1"/>
  <c r="H77" i="1"/>
  <c r="H83" i="1"/>
  <c r="H84" i="1"/>
  <c r="H85" i="1"/>
  <c r="H90" i="1"/>
  <c r="H101" i="1"/>
  <c r="H102" i="1"/>
  <c r="H104" i="1"/>
  <c r="H105" i="1"/>
  <c r="H106" i="1"/>
  <c r="H111" i="1"/>
  <c r="H60" i="1"/>
  <c r="G61" i="1"/>
  <c r="G62" i="1"/>
  <c r="G63" i="1"/>
  <c r="G64" i="1"/>
  <c r="G66" i="1"/>
  <c r="G67" i="1"/>
  <c r="G68" i="1"/>
  <c r="G71" i="1"/>
  <c r="G72" i="1"/>
  <c r="G73" i="1"/>
  <c r="G74" i="1"/>
  <c r="G75" i="1"/>
  <c r="G76" i="1"/>
  <c r="G77" i="1"/>
  <c r="G78" i="1"/>
  <c r="G79" i="1"/>
  <c r="G81" i="1"/>
  <c r="G82" i="1"/>
  <c r="G83" i="1"/>
  <c r="G85" i="1"/>
  <c r="G86" i="1"/>
  <c r="G87" i="1"/>
  <c r="G88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12" i="1"/>
  <c r="G60" i="1"/>
  <c r="G161" i="1" l="1"/>
  <c r="H152" i="1"/>
  <c r="H153" i="1"/>
  <c r="G152" i="1"/>
  <c r="G153" i="1"/>
</calcChain>
</file>

<file path=xl/sharedStrings.xml><?xml version="1.0" encoding="utf-8"?>
<sst xmlns="http://schemas.openxmlformats.org/spreadsheetml/2006/main" count="349" uniqueCount="199">
  <si>
    <t>REPUBLIKA HRVATSKA</t>
  </si>
  <si>
    <t>KARLOVAČKA ŽUPANIJA</t>
  </si>
  <si>
    <t>OPĆINA VOJNIĆ</t>
  </si>
  <si>
    <t>OPĆINSKO VIJEĆE</t>
  </si>
  <si>
    <t>Članak 1.</t>
  </si>
  <si>
    <t>A. RAČUN PRIHODA I RASHODA</t>
  </si>
  <si>
    <t>1</t>
  </si>
  <si>
    <t>2</t>
  </si>
  <si>
    <t>3</t>
  </si>
  <si>
    <t>4</t>
  </si>
  <si>
    <t>5</t>
  </si>
  <si>
    <t>0,00</t>
  </si>
  <si>
    <t/>
  </si>
  <si>
    <t>B. RAČUN ZADUŽIVANJA / FINANCIRANJA</t>
  </si>
  <si>
    <t>VIŠAK / MANJAK + NETO ZADUŽIVANJE / FINANCIRANJE + KORIŠTENO U PRETHODNIM GODINAMA</t>
  </si>
  <si>
    <t xml:space="preserve"> REZULTAT GODINE</t>
  </si>
  <si>
    <t>Članak 2.</t>
  </si>
  <si>
    <t xml:space="preserve"> SVEUKUPNI PRIHODI</t>
  </si>
  <si>
    <t>Izvor 3. Vlastiti prihodi</t>
  </si>
  <si>
    <t>Izvor 3.2. Vlastiti prihodi - PK</t>
  </si>
  <si>
    <t>Izvor 5. Pomoći</t>
  </si>
  <si>
    <t xml:space="preserve"> SVEUKUPNI RASHODI</t>
  </si>
  <si>
    <t>Indeks 3/2</t>
  </si>
  <si>
    <t>Funkcijska klasifikacija  SVEUKUPNI RASHODI</t>
  </si>
  <si>
    <t xml:space="preserve">A RAČUN PRIHODA I RASHODA </t>
  </si>
  <si>
    <t>1. PRIHODI I RASHODI PREMA EKONOMSKOJ KLASIFIKACIJI</t>
  </si>
  <si>
    <t>2. PRIHODI I RASHODI PREMA IZVORIMA FINANCIRANJA</t>
  </si>
  <si>
    <t>3. RASHODI PREMA FUNKCIJSKOJ KLASIFIKACIJI</t>
  </si>
  <si>
    <t>B RAČUN FINANCIRANJA</t>
  </si>
  <si>
    <t>1. RAČUN FINANCIRANJA PREMA EKONOMSKOJ KLASIFIKACIJI</t>
  </si>
  <si>
    <t>B. RAČUN ZADUŽIVANJA FINANCIRANJA</t>
  </si>
  <si>
    <t>2. RAČUN FINANCIRANJA PREMA IZVORIMA FINANCIRANJA</t>
  </si>
  <si>
    <t>Članak 3.</t>
  </si>
  <si>
    <t>II. POSEBNI DIO</t>
  </si>
  <si>
    <t>1. IZVRŠENJE PO ORGANIZACIJSKOJ KLASIFIKACIJI</t>
  </si>
  <si>
    <t>RGP</t>
  </si>
  <si>
    <t>Opis</t>
  </si>
  <si>
    <t>UKUPNO RASHODI I IZDATCI</t>
  </si>
  <si>
    <t>Razdjel</t>
  </si>
  <si>
    <t>Glava</t>
  </si>
  <si>
    <t>2. IZVRŠENJE PO PROGRAMSKOJ KLASIFIKACIJI</t>
  </si>
  <si>
    <t>VRSTA RASHODA I IZDATAKA</t>
  </si>
  <si>
    <t>RAZDJEL 001 JEDINSTVENI UPRAVNI ODJEL</t>
  </si>
  <si>
    <t>1000</t>
  </si>
  <si>
    <t>A100001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</si>
  <si>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</si>
  <si>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</si>
  <si>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</si>
  <si>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</si>
  <si>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</si>
  <si>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</si>
  <si>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</si>
  <si>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</si>
  <si>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</si>
  <si>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</si>
  <si>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</si>
  <si>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 xml:space="preserve">Naknade troškova zaposlenima                          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</si>
  <si>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</si>
  <si>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</si>
  <si>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</si>
  <si>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</si>
  <si>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3222</t>
  </si>
  <si>
    <t xml:space="preserve">Materijal i sirovine                                                                                </t>
  </si>
  <si>
    <t>3223</t>
  </si>
  <si>
    <t xml:space="preserve">Energija                                                                                            </t>
  </si>
  <si>
    <t>3225</t>
  </si>
  <si>
    <t xml:space="preserve">Sitni inventar i auto gume               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</si>
  <si>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</si>
  <si>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</si>
  <si>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</si>
  <si>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</si>
  <si>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3233</t>
  </si>
  <si>
    <t xml:space="preserve">Usluge promidžbe i informiranja                                                                     </t>
  </si>
  <si>
    <t>3237</t>
  </si>
  <si>
    <t xml:space="preserve">Intelektualne i osobne usluge                                                                       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</si>
  <si>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</si>
  <si>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</si>
  <si>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</si>
  <si>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</si>
  <si>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</si>
  <si>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</si>
  <si>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3221</t>
  </si>
  <si>
    <t xml:space="preserve">Uredski materijal i ostali materijalni rashodi                                                      </t>
  </si>
  <si>
    <t>3232</t>
  </si>
  <si>
    <t xml:space="preserve">Usluge tekućeg i investicijskog održavanja                                                          </t>
  </si>
  <si>
    <t>3234</t>
  </si>
  <si>
    <t xml:space="preserve">Komunalne usluge       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</si>
  <si>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</si>
  <si>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</si>
  <si>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3293</t>
  </si>
  <si>
    <t xml:space="preserve">Reprezentacija                                                                                      </t>
  </si>
  <si>
    <t>343</t>
  </si>
  <si>
    <t xml:space="preserve">Ostali financijski rashodi                                                                          </t>
  </si>
  <si>
    <t>3434</t>
  </si>
  <si>
    <t xml:space="preserve">Ostali nespomenuti financijski rashodi                                                              </t>
  </si>
  <si>
    <t>001 JEDINSTVENI UPRAVNI ODJEL</t>
  </si>
  <si>
    <t>Članak 4.</t>
  </si>
  <si>
    <t>Članak 5.</t>
  </si>
  <si>
    <t>Račun</t>
  </si>
  <si>
    <t>UKUPNI DONOS VIŠKA / MANJKA IZ PRETHODNE(IH) GODINA</t>
  </si>
  <si>
    <t xml:space="preserve">Prihodi poslovanja                                                                                  </t>
  </si>
  <si>
    <t xml:space="preserve">Prihodi od prodaje nefinancijske imovine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</si>
  <si>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</si>
  <si>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</si>
  <si>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 xml:space="preserve">Primici od financijske imovine i zaduživanja                                                        </t>
  </si>
  <si>
    <t xml:space="preserve">Izdaci za financijsku imovinu i otplate zajmova                                                     </t>
  </si>
  <si>
    <t xml:space="preserve">I. OPĆI DIO </t>
  </si>
  <si>
    <t>VIŠAK / MANJAK IZ PRETHODNE(IH) GODINE KOJI ĆE SE POKRITI / RASPOREDITI</t>
  </si>
  <si>
    <t>NETO ZADUŽIVANJE</t>
  </si>
  <si>
    <t>Vlastiti izvori</t>
  </si>
  <si>
    <t xml:space="preserve">Rezultat poslovanja                                                                                 </t>
  </si>
  <si>
    <t xml:space="preserve">Višak/manjak prihoda                                                                                </t>
  </si>
  <si>
    <t>Višak prihoda</t>
  </si>
  <si>
    <t>Račun / Opis</t>
  </si>
  <si>
    <t>Predsjednik Općinskog vijeća</t>
  </si>
  <si>
    <t>Članak 6.</t>
  </si>
  <si>
    <t>Račun / opis</t>
  </si>
  <si>
    <t>UKUPNI PRIHODI</t>
  </si>
  <si>
    <t>UKUPNI RASHODI</t>
  </si>
  <si>
    <t>VIŠAK / MANJAK</t>
  </si>
  <si>
    <t>Pomoći iz inozemstva i od subjekata unutar općeg proračuna</t>
  </si>
  <si>
    <t>Pomoći proračunu iz drugih proračuna</t>
  </si>
  <si>
    <t>Tekuće pomoći proračunu iz drugih proračuna</t>
  </si>
  <si>
    <t>Kapitalne pomoći proračunu iz drugih proračuna</t>
  </si>
  <si>
    <t xml:space="preserve">Prihodi od prodaje proizvoda i robe te pruženih usluga i prihodi od donacija                        </t>
  </si>
  <si>
    <t xml:space="preserve">Prihodi od prodaje proizvoda i robe te pruženih usluga                                              </t>
  </si>
  <si>
    <t xml:space="preserve">Prihodi od pruženih usluga                                                                         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</si>
  <si>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</si>
  <si>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</si>
  <si>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</si>
  <si>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</si>
  <si>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</si>
  <si>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</si>
  <si>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Materijal i dijelovi za tekuće i investicijsko održavanje                                           </t>
  </si>
  <si>
    <t xml:space="preserve">Računalne usluge   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</si>
  <si>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</si>
  <si>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proizvedene dugotrajne imovine                                                    </t>
  </si>
  <si>
    <t>Knjige, umjetnička djela i ostale izložbene vrijednosti</t>
  </si>
  <si>
    <t xml:space="preserve">Knjige                                                                                              </t>
  </si>
  <si>
    <t>Izvor 5.2. Ostale pomoći i darovnice - PK</t>
  </si>
  <si>
    <t>Funkcijska klasifikacija 08 "Rekreacija, kultura i religija"</t>
  </si>
  <si>
    <t>Funkcijska klasifikacija 082 Službe kulture</t>
  </si>
  <si>
    <t>00102KULTURNE USTANOVE</t>
  </si>
  <si>
    <t>GLAVA 00102 KULTURNE USTANOVE</t>
  </si>
  <si>
    <t>Program: Redovna djelatnost ustanova u kulturi</t>
  </si>
  <si>
    <t>Aktivnost: Redovna djelatnost - Knjižnica i čitaonica Vojnić</t>
  </si>
  <si>
    <t>3224</t>
  </si>
  <si>
    <t>3238</t>
  </si>
  <si>
    <t>K100003</t>
  </si>
  <si>
    <t>Kapitalni projekt: Opremanje Knjižnica i čitaonica Vojnić</t>
  </si>
  <si>
    <t>KNJIŽNICA I ČITAONICA VOJNIĆ</t>
  </si>
  <si>
    <t>Tekuće donacije</t>
  </si>
  <si>
    <t>Donacije od pravnih i fizičkih osoba</t>
  </si>
  <si>
    <t>Rashodi za materijal i energiju</t>
  </si>
  <si>
    <t>Intelektualne i osobne usluge</t>
  </si>
  <si>
    <t>Postrojenja i oprema</t>
  </si>
  <si>
    <t>Uredska oprema i namještaj</t>
  </si>
  <si>
    <t>Oprema za održavanje i zaštitu</t>
  </si>
  <si>
    <t>Izvor 5.5. Donacije od neprofitnih organizacija - PK</t>
  </si>
  <si>
    <t>KORIŠTENJE SREDSTAVA IZ PRETHODNIH GODINA</t>
  </si>
  <si>
    <t>Uređaji, strojevi i oprema za ostale namjene</t>
  </si>
  <si>
    <t>GODIŠNJI IZVJEŠTAJ O IZVRŠENJU</t>
  </si>
  <si>
    <t>Azim Durmić</t>
  </si>
  <si>
    <t>Izvršenje 2021</t>
  </si>
  <si>
    <t>Izvršenje 2021.</t>
  </si>
  <si>
    <t>Sportska i glazbena oprema</t>
  </si>
  <si>
    <t>Rashodi za usluge</t>
  </si>
  <si>
    <t>Rashodi za zaposlene</t>
  </si>
  <si>
    <t>Materijalni rashodi</t>
  </si>
  <si>
    <t>Financijski rashodi</t>
  </si>
  <si>
    <t>A100004</t>
  </si>
  <si>
    <t>Aktivnost: Manifestacija " Božićna bajka"</t>
  </si>
  <si>
    <t>Rashodi za nabavu proizvedene dugotrajne imovine</t>
  </si>
  <si>
    <t>A100005</t>
  </si>
  <si>
    <t>Aktivnost: Obnovljivi izvori energije u zgradama javne namjene</t>
  </si>
  <si>
    <t>FINANCIJSKOG PLANA KNIŽNICE I ČITAONICE VOJNIĆ ZA 2022. GODINU</t>
  </si>
  <si>
    <t>Opći dio Godišnjeg izvještaja o izvršenju Financijskog plana Knjižnice i čitaonice Vojnić za 2022. godinu sadrži sažetak Računa prihoda i rashoda, Račun financiranja i raspoloživa sredstva iz prethodne godine, na razini razreda ekonomske klasifikacije, kako slijedi:</t>
  </si>
  <si>
    <t>Izvorni plan 2022.</t>
  </si>
  <si>
    <t>Izvršenje 2022.</t>
  </si>
  <si>
    <t>Prihodi i rashodi te primici i izdaci po ekonomskoj, funkcijskoj klasifikaciji i izvorima financiranja utvrđeni u Računu prihoda i rashoda i Računu financiranja za 2022. godinu ostvareni su, kako slijedi:</t>
  </si>
  <si>
    <t>Izvorni plan 2022</t>
  </si>
  <si>
    <t>Izvršenje 2022</t>
  </si>
  <si>
    <t>Obrazloženje ostvarenih prihoda i primitaka, rashoda i izdataka kao i obrazloženje izvršenja programa sastavni su dio Godišnjeg izvještaja o izvršenju Financijskog plana Knjižnice i čitaonice Vojnić za 2022. godinu.</t>
  </si>
  <si>
    <t>Godišnji izvještaj o izvršenju Financijskog plana Knjižnice i čitaonice Vojnić za 2022. godinu objavit će se na internetskim stranicama Općine Vojnić.</t>
  </si>
  <si>
    <t>Opći i posebni dio Godišnjeg izvještaja o izvršenju Financijskog plana Knjižnice i čitaonice Vojnić za 2022. godinu objavit će se u "Službenom glasniku Općine Vojnić".</t>
  </si>
  <si>
    <t>Tekući plan 2022.</t>
  </si>
  <si>
    <t>Indeks 4/1</t>
  </si>
  <si>
    <t>Indeks  4/3</t>
  </si>
  <si>
    <t>Pomoći od izvanproračunskih korisnika</t>
  </si>
  <si>
    <t>Sitni inventar i auto gume</t>
  </si>
  <si>
    <t>Tekući plan 2022</t>
  </si>
  <si>
    <t>Indeks  4/1</t>
  </si>
  <si>
    <t>Indeks 4/3</t>
  </si>
  <si>
    <t>Rashodi i izdaci utvrđeni u Posebnom dijelu Godišnjeg izvještaja o izvršenju Financijskog plana za 2022. godinu u iznosu od 581.284,26 kune iskazani po organizacijskoj, programskoj i ekonomskoj klasifikaciji, izvršeni su kako slijedi:</t>
  </si>
  <si>
    <t>URBROJ: 2133-17-03-23-01</t>
  </si>
  <si>
    <t>U 2022. godini ostvaren je višak prihoda u iznosu od 7.561,36 kuna. Višak iz prethodnih godina iznosi 12.817,00 kuna. Ukupan višak sredstava koji se prenosi u 2023. godinu iznosi 20.378,36 kuna i ukalkulirati će se u Financijski plan Knjižnice i čitaonice Vojnić prilikom donošenja I. izmjena i dopuna Financijskog plana Knjižnice i čitaonice Vojnić.</t>
  </si>
  <si>
    <t>KLASA: 400-02/23-01/2</t>
  </si>
  <si>
    <t>Vojnić, 25.svibanj 2023.godine</t>
  </si>
  <si>
    <t>Na temelju članaka 81., 82., 83., 84., 85., 86. Zakona o proračunu (Narodne novine broj 144/21), Pravilnika o polugodišnjem i godišnjem izvještaju o izvršenju proračuna (Narodne novine broj 24/13, 102/17, 1/20 i 147/20) te na temelju članka 30. Statuta Općine Vojnić (Službeni glasnik Općine Vojnić 01/21) Općinsko vijeće općine Vojnić na sjednici održanoj dana 25. svibnja 2023. godine donijelo 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</si>
</sst>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0"/>
      <color indexed="9"/>
      <name val="Arial"/>
    </font>
    <font>
      <b/>
      <sz val="10"/>
      <name val="Arial"/>
    </font>
    <font>
      <b/>
      <sz val="10"/>
      <color indexed="8"/>
      <name val="Arial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14" borderId="4" applyNumberFormat="0" applyFont="0" applyAlignment="0" applyProtection="0"/>
    <xf numFmtId="0" fontId="17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/>
    </xf>
    <xf numFmtId="0" fontId="9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10" fontId="5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1" fillId="0" borderId="0" xfId="0" applyFont="1"/>
    <xf numFmtId="10" fontId="5" fillId="0" borderId="1" xfId="1" applyNumberFormat="1" applyFont="1" applyBorder="1"/>
    <xf numFmtId="10" fontId="10" fillId="0" borderId="1" xfId="1" applyNumberFormat="1" applyFont="1" applyBorder="1"/>
    <xf numFmtId="4" fontId="5" fillId="4" borderId="1" xfId="0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wrapText="1"/>
    </xf>
    <xf numFmtId="0" fontId="0" fillId="0" borderId="1" xfId="0" applyBorder="1"/>
    <xf numFmtId="0" fontId="13" fillId="2" borderId="0" xfId="0" applyFont="1" applyFill="1"/>
    <xf numFmtId="0" fontId="12" fillId="9" borderId="0" xfId="0" applyFont="1" applyFill="1"/>
    <xf numFmtId="0" fontId="12" fillId="10" borderId="0" xfId="0" applyFont="1" applyFill="1"/>
    <xf numFmtId="0" fontId="5" fillId="2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 applyAlignment="1">
      <alignment horizontal="right" vertical="top"/>
    </xf>
    <xf numFmtId="0" fontId="5" fillId="13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10" fontId="5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4" fontId="13" fillId="4" borderId="1" xfId="0" applyNumberFormat="1" applyFont="1" applyFill="1" applyBorder="1" applyAlignment="1">
      <alignment horizontal="right"/>
    </xf>
    <xf numFmtId="4" fontId="13" fillId="5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10" fontId="12" fillId="3" borderId="1" xfId="0" applyNumberFormat="1" applyFont="1" applyFill="1" applyBorder="1" applyAlignment="1">
      <alignment horizontal="right"/>
    </xf>
    <xf numFmtId="10" fontId="13" fillId="4" borderId="1" xfId="0" applyNumberFormat="1" applyFont="1" applyFill="1" applyBorder="1" applyAlignment="1">
      <alignment horizontal="right"/>
    </xf>
    <xf numFmtId="10" fontId="13" fillId="5" borderId="1" xfId="0" applyNumberFormat="1" applyFon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4" fontId="13" fillId="2" borderId="1" xfId="0" applyNumberFormat="1" applyFont="1" applyFill="1" applyBorder="1" applyAlignment="1">
      <alignment horizontal="right"/>
    </xf>
    <xf numFmtId="4" fontId="14" fillId="7" borderId="1" xfId="0" applyNumberFormat="1" applyFont="1" applyFill="1" applyBorder="1" applyAlignment="1">
      <alignment horizontal="right"/>
    </xf>
    <xf numFmtId="4" fontId="14" fillId="8" borderId="1" xfId="0" applyNumberFormat="1" applyFont="1" applyFill="1" applyBorder="1" applyAlignment="1">
      <alignment horizontal="right"/>
    </xf>
    <xf numFmtId="10" fontId="13" fillId="2" borderId="1" xfId="0" applyNumberFormat="1" applyFont="1" applyFill="1" applyBorder="1" applyAlignment="1">
      <alignment horizontal="right"/>
    </xf>
    <xf numFmtId="10" fontId="14" fillId="7" borderId="1" xfId="0" applyNumberFormat="1" applyFont="1" applyFill="1" applyBorder="1" applyAlignment="1">
      <alignment horizontal="right"/>
    </xf>
    <xf numFmtId="10" fontId="14" fillId="8" borderId="1" xfId="0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2" fillId="9" borderId="0" xfId="0" applyNumberFormat="1" applyFont="1" applyFill="1" applyAlignment="1">
      <alignment horizontal="right"/>
    </xf>
    <xf numFmtId="4" fontId="12" fillId="10" borderId="0" xfId="0" applyNumberFormat="1" applyFont="1" applyFill="1" applyAlignment="1">
      <alignment horizontal="right"/>
    </xf>
    <xf numFmtId="10" fontId="5" fillId="2" borderId="0" xfId="0" applyNumberFormat="1" applyFont="1" applyFill="1" applyAlignment="1">
      <alignment horizontal="right"/>
    </xf>
    <xf numFmtId="10" fontId="12" fillId="9" borderId="0" xfId="0" applyNumberFormat="1" applyFont="1" applyFill="1" applyAlignment="1">
      <alignment horizontal="right"/>
    </xf>
    <xf numFmtId="10" fontId="12" fillId="10" borderId="0" xfId="0" applyNumberFormat="1" applyFont="1" applyFill="1" applyAlignment="1">
      <alignment horizontal="right"/>
    </xf>
    <xf numFmtId="4" fontId="5" fillId="11" borderId="1" xfId="0" applyNumberFormat="1" applyFont="1" applyFill="1" applyBorder="1" applyAlignment="1">
      <alignment horizontal="right"/>
    </xf>
    <xf numFmtId="4" fontId="5" fillId="12" borderId="1" xfId="0" applyNumberFormat="1" applyFont="1" applyFill="1" applyBorder="1" applyAlignment="1">
      <alignment horizontal="right"/>
    </xf>
    <xf numFmtId="4" fontId="5" fillId="13" borderId="1" xfId="0" applyNumberFormat="1" applyFont="1" applyFill="1" applyBorder="1" applyAlignment="1">
      <alignment horizontal="right"/>
    </xf>
    <xf numFmtId="10" fontId="5" fillId="11" borderId="1" xfId="0" applyNumberFormat="1" applyFont="1" applyFill="1" applyBorder="1" applyAlignment="1">
      <alignment horizontal="right"/>
    </xf>
    <xf numFmtId="10" fontId="5" fillId="12" borderId="1" xfId="0" applyNumberFormat="1" applyFont="1" applyFill="1" applyBorder="1" applyAlignment="1">
      <alignment horizontal="right"/>
    </xf>
    <xf numFmtId="10" fontId="5" fillId="13" borderId="1" xfId="0" applyNumberFormat="1" applyFont="1" applyFill="1" applyBorder="1" applyAlignment="1">
      <alignment horizontal="right"/>
    </xf>
    <xf numFmtId="4" fontId="5" fillId="12" borderId="2" xfId="0" applyNumberFormat="1" applyFont="1" applyFill="1" applyBorder="1"/>
    <xf numFmtId="4" fontId="5" fillId="12" borderId="1" xfId="0" applyNumberFormat="1" applyFont="1" applyFill="1" applyBorder="1"/>
    <xf numFmtId="10" fontId="5" fillId="12" borderId="1" xfId="0" applyNumberFormat="1" applyFont="1" applyFill="1" applyBorder="1"/>
    <xf numFmtId="2" fontId="5" fillId="0" borderId="1" xfId="0" applyNumberFormat="1" applyFont="1" applyBorder="1" applyAlignment="1">
      <alignment horizontal="right"/>
    </xf>
    <xf numFmtId="0" fontId="9" fillId="0" borderId="0" xfId="0" applyFont="1"/>
    <xf numFmtId="4" fontId="9" fillId="0" borderId="0" xfId="0" applyNumberFormat="1" applyFont="1"/>
    <xf numFmtId="4" fontId="5" fillId="0" borderId="1" xfId="0" applyNumberFormat="1" applyFont="1" applyBorder="1"/>
    <xf numFmtId="0" fontId="15" fillId="0" borderId="0" xfId="0" applyFont="1"/>
    <xf numFmtId="4" fontId="5" fillId="0" borderId="2" xfId="0" applyNumberFormat="1" applyFont="1" applyBorder="1"/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right" vertical="center"/>
    </xf>
    <xf numFmtId="10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0" fontId="15" fillId="15" borderId="4" xfId="2" applyFont="1" applyFill="1"/>
    <xf numFmtId="0" fontId="5" fillId="12" borderId="2" xfId="0" applyFont="1" applyFill="1" applyBorder="1"/>
    <xf numFmtId="0" fontId="0" fillId="0" borderId="3" xfId="0" applyBorder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6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left" wrapText="1"/>
    </xf>
    <xf numFmtId="0" fontId="14" fillId="8" borderId="1" xfId="0" applyFont="1" applyFill="1" applyBorder="1" applyAlignment="1">
      <alignment horizontal="left" wrapText="1"/>
    </xf>
  </cellXfs>
  <cellStyles count="4">
    <cellStyle name="Bilješka" xfId="2" builtinId="10"/>
    <cellStyle name="Normalno" xfId="0" builtinId="0"/>
    <cellStyle name="Normalno 2" xfId="3" xr:uid="{94B90B84-4517-4BD7-B2A9-B107F259BDC0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1"/>
  <sheetViews>
    <sheetView tabSelected="1" topLeftCell="A19" workbookViewId="0">
      <selection activeCell="A12" sqref="A12:H12"/>
    </sheetView>
  </sheetViews>
  <sheetFormatPr defaultRowHeight="14.4" x14ac:dyDescent="0.3"/>
  <cols>
    <col min="1" max="1" width="8.44140625" style="3" customWidth="1"/>
    <col min="2" max="2" width="38.109375" customWidth="1"/>
    <col min="3" max="6" width="13.5546875" customWidth="1"/>
    <col min="7" max="8" width="11" bestFit="1" customWidth="1"/>
    <col min="9" max="9" width="10.109375" bestFit="1" customWidth="1"/>
  </cols>
  <sheetData>
    <row r="1" spans="1:8" s="2" customFormat="1" x14ac:dyDescent="0.3">
      <c r="A1" s="109" t="s">
        <v>0</v>
      </c>
      <c r="B1" s="109"/>
    </row>
    <row r="2" spans="1:8" s="2" customFormat="1" x14ac:dyDescent="0.3">
      <c r="A2" s="109" t="s">
        <v>1</v>
      </c>
      <c r="B2" s="109"/>
    </row>
    <row r="3" spans="1:8" s="2" customFormat="1" x14ac:dyDescent="0.3">
      <c r="A3" s="109" t="s">
        <v>2</v>
      </c>
      <c r="B3" s="109"/>
    </row>
    <row r="4" spans="1:8" s="2" customFormat="1" x14ac:dyDescent="0.3">
      <c r="A4" s="109" t="s">
        <v>150</v>
      </c>
      <c r="B4" s="109"/>
    </row>
    <row r="5" spans="1:8" s="2" customFormat="1" x14ac:dyDescent="0.3">
      <c r="A5" s="18"/>
    </row>
    <row r="6" spans="1:8" s="2" customFormat="1" x14ac:dyDescent="0.3">
      <c r="A6" s="110" t="s">
        <v>3</v>
      </c>
      <c r="B6" s="110"/>
    </row>
    <row r="7" spans="1:8" s="2" customFormat="1" x14ac:dyDescent="0.3">
      <c r="A7" s="111" t="s">
        <v>196</v>
      </c>
      <c r="B7" s="111"/>
    </row>
    <row r="8" spans="1:8" s="2" customFormat="1" x14ac:dyDescent="0.3">
      <c r="A8" s="111" t="s">
        <v>194</v>
      </c>
      <c r="B8" s="111"/>
    </row>
    <row r="9" spans="1:8" s="2" customFormat="1" x14ac:dyDescent="0.3">
      <c r="A9" s="110" t="s">
        <v>197</v>
      </c>
      <c r="B9" s="110"/>
    </row>
    <row r="10" spans="1:8" x14ac:dyDescent="0.3">
      <c r="B10" s="19"/>
    </row>
    <row r="12" spans="1:8" ht="60" customHeight="1" x14ac:dyDescent="0.3">
      <c r="A12" s="118" t="s">
        <v>198</v>
      </c>
      <c r="B12" s="118"/>
      <c r="C12" s="118"/>
      <c r="D12" s="118"/>
      <c r="E12" s="118"/>
      <c r="F12" s="118"/>
      <c r="G12" s="118"/>
      <c r="H12" s="118"/>
    </row>
    <row r="15" spans="1:8" x14ac:dyDescent="0.3">
      <c r="A15" s="115" t="s">
        <v>161</v>
      </c>
      <c r="B15" s="115"/>
      <c r="C15" s="115"/>
      <c r="D15" s="115"/>
      <c r="E15" s="115"/>
      <c r="F15" s="115"/>
      <c r="G15" s="115"/>
      <c r="H15" s="115"/>
    </row>
    <row r="16" spans="1:8" x14ac:dyDescent="0.3">
      <c r="A16" s="116" t="s">
        <v>175</v>
      </c>
      <c r="B16" s="116"/>
      <c r="C16" s="116"/>
      <c r="D16" s="116"/>
      <c r="E16" s="116"/>
      <c r="F16" s="116"/>
      <c r="G16" s="116"/>
      <c r="H16" s="116"/>
    </row>
    <row r="18" spans="1:8" x14ac:dyDescent="0.3">
      <c r="B18" s="21" t="s">
        <v>106</v>
      </c>
    </row>
    <row r="20" spans="1:8" x14ac:dyDescent="0.3">
      <c r="A20" s="117" t="s">
        <v>4</v>
      </c>
      <c r="B20" s="117"/>
      <c r="C20" s="117"/>
      <c r="D20" s="117"/>
      <c r="E20" s="117"/>
      <c r="F20" s="117"/>
      <c r="G20" s="117"/>
      <c r="H20" s="117"/>
    </row>
    <row r="22" spans="1:8" s="2" customFormat="1" ht="45" customHeight="1" x14ac:dyDescent="0.3">
      <c r="A22" s="118" t="s">
        <v>176</v>
      </c>
      <c r="B22" s="118"/>
      <c r="C22" s="118"/>
      <c r="D22" s="118"/>
      <c r="E22" s="118"/>
      <c r="F22" s="118"/>
      <c r="G22" s="118"/>
      <c r="H22" s="118"/>
    </row>
    <row r="24" spans="1:8" ht="26.4" x14ac:dyDescent="0.3">
      <c r="A24" s="12" t="s">
        <v>98</v>
      </c>
      <c r="B24" s="12" t="s">
        <v>116</v>
      </c>
      <c r="C24" s="13" t="s">
        <v>164</v>
      </c>
      <c r="D24" s="13" t="s">
        <v>177</v>
      </c>
      <c r="E24" s="13" t="s">
        <v>185</v>
      </c>
      <c r="F24" s="13" t="s">
        <v>178</v>
      </c>
      <c r="G24" s="13" t="s">
        <v>186</v>
      </c>
      <c r="H24" s="13" t="s">
        <v>187</v>
      </c>
    </row>
    <row r="25" spans="1:8" ht="15" customHeight="1" x14ac:dyDescent="0.3">
      <c r="A25" s="112" t="s">
        <v>5</v>
      </c>
      <c r="B25" s="112"/>
      <c r="C25" s="6" t="s">
        <v>6</v>
      </c>
      <c r="D25" s="6" t="s">
        <v>7</v>
      </c>
      <c r="E25" s="6" t="s">
        <v>8</v>
      </c>
      <c r="F25" s="6" t="s">
        <v>9</v>
      </c>
      <c r="G25" s="6" t="s">
        <v>10</v>
      </c>
      <c r="H25" s="6">
        <v>6</v>
      </c>
    </row>
    <row r="26" spans="1:8" s="5" customFormat="1" ht="15" customHeight="1" x14ac:dyDescent="0.3">
      <c r="A26" s="7">
        <v>6</v>
      </c>
      <c r="B26" s="8" t="s">
        <v>100</v>
      </c>
      <c r="C26" s="16">
        <v>499906.05</v>
      </c>
      <c r="D26" s="16">
        <v>792700</v>
      </c>
      <c r="E26" s="16">
        <v>625383</v>
      </c>
      <c r="F26" s="16">
        <v>601662.62</v>
      </c>
      <c r="G26" s="51">
        <f>F26/C26</f>
        <v>1.2035513873056747</v>
      </c>
      <c r="H26" s="51">
        <f>F26/E26</f>
        <v>0.96207063511480162</v>
      </c>
    </row>
    <row r="27" spans="1:8" s="5" customFormat="1" ht="15" customHeight="1" x14ac:dyDescent="0.3">
      <c r="A27" s="7">
        <v>7</v>
      </c>
      <c r="B27" s="8" t="s">
        <v>101</v>
      </c>
      <c r="C27" s="16" t="s">
        <v>11</v>
      </c>
      <c r="D27" s="16">
        <v>0</v>
      </c>
      <c r="E27" s="16">
        <v>0</v>
      </c>
      <c r="F27" s="16">
        <v>0</v>
      </c>
      <c r="G27" s="51">
        <v>0</v>
      </c>
      <c r="H27" s="51">
        <v>0</v>
      </c>
    </row>
    <row r="28" spans="1:8" s="5" customFormat="1" ht="15" customHeight="1" x14ac:dyDescent="0.3">
      <c r="A28" s="7"/>
      <c r="B28" s="8" t="s">
        <v>117</v>
      </c>
      <c r="C28" s="16">
        <v>499906.05</v>
      </c>
      <c r="D28" s="16">
        <v>792700</v>
      </c>
      <c r="E28" s="16">
        <v>625383</v>
      </c>
      <c r="F28" s="16">
        <v>601662.62</v>
      </c>
      <c r="G28" s="51">
        <f t="shared" ref="G28:G32" si="0">F28/C28</f>
        <v>1.2035513873056747</v>
      </c>
      <c r="H28" s="51">
        <f t="shared" ref="H28:H32" si="1">F28/E28</f>
        <v>0.96207063511480162</v>
      </c>
    </row>
    <row r="29" spans="1:8" s="5" customFormat="1" ht="15" customHeight="1" x14ac:dyDescent="0.3">
      <c r="A29" s="7">
        <v>3</v>
      </c>
      <c r="B29" s="8" t="s">
        <v>102</v>
      </c>
      <c r="C29" s="16">
        <v>416674.34</v>
      </c>
      <c r="D29" s="16">
        <v>558700</v>
      </c>
      <c r="E29" s="16">
        <v>578950</v>
      </c>
      <c r="F29" s="16">
        <v>523184.56</v>
      </c>
      <c r="G29" s="51">
        <f t="shared" si="0"/>
        <v>1.2556198205053855</v>
      </c>
      <c r="H29" s="51">
        <f t="shared" si="1"/>
        <v>0.90367831418948097</v>
      </c>
    </row>
    <row r="30" spans="1:8" s="5" customFormat="1" ht="15" customHeight="1" x14ac:dyDescent="0.3">
      <c r="A30" s="7">
        <v>4</v>
      </c>
      <c r="B30" s="8" t="s">
        <v>103</v>
      </c>
      <c r="C30" s="16">
        <v>77756.2</v>
      </c>
      <c r="D30" s="16">
        <v>234000</v>
      </c>
      <c r="E30" s="16">
        <v>59250</v>
      </c>
      <c r="F30" s="16">
        <v>58099.7</v>
      </c>
      <c r="G30" s="51">
        <f t="shared" si="0"/>
        <v>0.74720343843963566</v>
      </c>
      <c r="H30" s="51">
        <f t="shared" si="1"/>
        <v>0.98058565400843878</v>
      </c>
    </row>
    <row r="31" spans="1:8" s="5" customFormat="1" ht="15" customHeight="1" x14ac:dyDescent="0.3">
      <c r="A31" s="7"/>
      <c r="B31" s="8" t="s">
        <v>118</v>
      </c>
      <c r="C31" s="16">
        <v>494430.54</v>
      </c>
      <c r="D31" s="16">
        <v>792700</v>
      </c>
      <c r="E31" s="16">
        <v>638200</v>
      </c>
      <c r="F31" s="16">
        <v>581284.26</v>
      </c>
      <c r="G31" s="51">
        <f t="shared" si="0"/>
        <v>1.1756641489014819</v>
      </c>
      <c r="H31" s="51">
        <f t="shared" si="1"/>
        <v>0.91081833281103108</v>
      </c>
    </row>
    <row r="32" spans="1:8" s="5" customFormat="1" ht="15" customHeight="1" x14ac:dyDescent="0.3">
      <c r="A32" s="7"/>
      <c r="B32" s="8" t="s">
        <v>119</v>
      </c>
      <c r="C32" s="16">
        <v>5475.51</v>
      </c>
      <c r="D32" s="16">
        <v>0</v>
      </c>
      <c r="E32" s="16">
        <v>-12817</v>
      </c>
      <c r="F32" s="92">
        <v>20378.36</v>
      </c>
      <c r="G32" s="51">
        <f t="shared" si="0"/>
        <v>3.7217282043133881</v>
      </c>
      <c r="H32" s="51">
        <f t="shared" si="1"/>
        <v>-1.5899477256768355</v>
      </c>
    </row>
    <row r="33" spans="1:8" s="5" customFormat="1" ht="15" customHeight="1" x14ac:dyDescent="0.3">
      <c r="A33" s="113" t="s">
        <v>13</v>
      </c>
      <c r="B33" s="114"/>
      <c r="C33" s="11" t="s">
        <v>12</v>
      </c>
      <c r="D33" s="11"/>
      <c r="E33" s="11"/>
      <c r="F33" s="11"/>
      <c r="G33" s="11" t="s">
        <v>12</v>
      </c>
      <c r="H33" s="11" t="s">
        <v>12</v>
      </c>
    </row>
    <row r="34" spans="1:8" s="5" customFormat="1" ht="30" customHeight="1" x14ac:dyDescent="0.3">
      <c r="A34" s="7">
        <v>8</v>
      </c>
      <c r="B34" s="15" t="s">
        <v>104</v>
      </c>
      <c r="C34" s="10" t="s">
        <v>11</v>
      </c>
      <c r="D34" s="10">
        <v>0</v>
      </c>
      <c r="E34" s="90">
        <v>0</v>
      </c>
      <c r="F34" s="90">
        <v>0</v>
      </c>
      <c r="G34" s="17">
        <v>0</v>
      </c>
      <c r="H34" s="17">
        <v>0</v>
      </c>
    </row>
    <row r="35" spans="1:8" s="5" customFormat="1" ht="30" customHeight="1" x14ac:dyDescent="0.3">
      <c r="A35" s="7">
        <v>5</v>
      </c>
      <c r="B35" s="15" t="s">
        <v>105</v>
      </c>
      <c r="C35" s="10" t="s">
        <v>11</v>
      </c>
      <c r="D35" s="10">
        <v>0</v>
      </c>
      <c r="E35" s="90">
        <v>0</v>
      </c>
      <c r="F35" s="90">
        <v>0</v>
      </c>
      <c r="G35" s="17">
        <v>0</v>
      </c>
      <c r="H35" s="17">
        <v>0</v>
      </c>
    </row>
    <row r="36" spans="1:8" s="5" customFormat="1" ht="15" customHeight="1" x14ac:dyDescent="0.3">
      <c r="A36" s="9"/>
      <c r="B36" s="8" t="s">
        <v>108</v>
      </c>
      <c r="C36" s="10" t="s">
        <v>11</v>
      </c>
      <c r="D36" s="10">
        <v>0</v>
      </c>
      <c r="E36" s="90">
        <v>0</v>
      </c>
      <c r="F36" s="90">
        <v>0</v>
      </c>
      <c r="G36" s="17">
        <v>0</v>
      </c>
      <c r="H36" s="17">
        <v>0</v>
      </c>
    </row>
    <row r="37" spans="1:8" s="5" customFormat="1" ht="30" customHeight="1" x14ac:dyDescent="0.3">
      <c r="A37" s="9"/>
      <c r="B37" s="15" t="s">
        <v>99</v>
      </c>
      <c r="C37" s="10" t="s">
        <v>11</v>
      </c>
      <c r="D37" s="10">
        <v>0</v>
      </c>
      <c r="E37" s="90">
        <v>0</v>
      </c>
      <c r="F37" s="90">
        <v>0</v>
      </c>
      <c r="G37" s="17">
        <v>0</v>
      </c>
      <c r="H37" s="17">
        <v>0</v>
      </c>
    </row>
    <row r="38" spans="1:8" s="5" customFormat="1" ht="45" customHeight="1" x14ac:dyDescent="0.3">
      <c r="A38" s="9"/>
      <c r="B38" s="15" t="s">
        <v>107</v>
      </c>
      <c r="C38" s="16">
        <v>0</v>
      </c>
      <c r="D38" s="16">
        <v>0</v>
      </c>
      <c r="E38" s="16">
        <v>12817</v>
      </c>
      <c r="F38" s="16">
        <v>0</v>
      </c>
      <c r="G38" s="17">
        <v>0</v>
      </c>
      <c r="H38" s="17">
        <f t="shared" ref="H38" si="2">F38/E38</f>
        <v>0</v>
      </c>
    </row>
    <row r="39" spans="1:8" s="5" customFormat="1" ht="45" customHeight="1" x14ac:dyDescent="0.3">
      <c r="A39" s="119" t="s">
        <v>14</v>
      </c>
      <c r="B39" s="119"/>
      <c r="C39" s="11" t="s">
        <v>12</v>
      </c>
      <c r="D39" s="11"/>
      <c r="E39" s="11" t="s">
        <v>12</v>
      </c>
      <c r="F39" s="11" t="s">
        <v>12</v>
      </c>
      <c r="G39" s="11" t="s">
        <v>12</v>
      </c>
      <c r="H39" s="11" t="s">
        <v>12</v>
      </c>
    </row>
    <row r="40" spans="1:8" s="5" customFormat="1" ht="15" customHeight="1" x14ac:dyDescent="0.3">
      <c r="A40" s="9"/>
      <c r="B40" s="8" t="s">
        <v>15</v>
      </c>
      <c r="C40" s="16">
        <v>5475.51</v>
      </c>
      <c r="D40" s="16">
        <v>0</v>
      </c>
      <c r="E40" s="16">
        <v>0</v>
      </c>
      <c r="F40" s="16">
        <v>20378.36</v>
      </c>
      <c r="G40" s="17">
        <f>F40/C40</f>
        <v>3.7217282043133881</v>
      </c>
      <c r="H40" s="51">
        <v>0</v>
      </c>
    </row>
    <row r="45" spans="1:8" x14ac:dyDescent="0.3">
      <c r="A45" s="120" t="s">
        <v>16</v>
      </c>
      <c r="B45" s="120"/>
      <c r="C45" s="120"/>
      <c r="D45" s="120"/>
      <c r="E45" s="120"/>
      <c r="F45" s="120"/>
      <c r="G45" s="120"/>
      <c r="H45" s="120"/>
    </row>
    <row r="46" spans="1:8" ht="19.5" customHeight="1" x14ac:dyDescent="0.3"/>
    <row r="47" spans="1:8" ht="56.25" customHeight="1" x14ac:dyDescent="0.3">
      <c r="A47" s="129" t="s">
        <v>195</v>
      </c>
      <c r="B47" s="129"/>
      <c r="C47" s="129"/>
      <c r="D47" s="129"/>
      <c r="E47" s="129"/>
      <c r="F47" s="129"/>
      <c r="G47" s="129"/>
      <c r="H47" s="129"/>
    </row>
    <row r="48" spans="1:8" x14ac:dyDescent="0.3">
      <c r="A48" s="20"/>
      <c r="B48" s="20"/>
      <c r="C48" s="20"/>
      <c r="D48" s="20"/>
      <c r="E48" s="20"/>
      <c r="F48" s="20"/>
      <c r="G48" s="20"/>
      <c r="H48" s="20"/>
    </row>
    <row r="49" spans="1:8" x14ac:dyDescent="0.3">
      <c r="A49" s="20"/>
      <c r="B49" s="20"/>
      <c r="C49" s="20"/>
      <c r="D49" s="20"/>
      <c r="E49" s="20"/>
      <c r="F49" s="20"/>
      <c r="G49" s="20"/>
      <c r="H49" s="20"/>
    </row>
    <row r="50" spans="1:8" x14ac:dyDescent="0.3">
      <c r="A50" s="120" t="s">
        <v>32</v>
      </c>
      <c r="B50" s="120"/>
      <c r="C50" s="120"/>
      <c r="D50" s="120"/>
      <c r="E50" s="120"/>
      <c r="F50" s="120"/>
      <c r="G50" s="120"/>
      <c r="H50" s="120"/>
    </row>
    <row r="52" spans="1:8" ht="30" customHeight="1" x14ac:dyDescent="0.3">
      <c r="A52" s="118" t="s">
        <v>179</v>
      </c>
      <c r="B52" s="118"/>
      <c r="C52" s="118"/>
      <c r="D52" s="118"/>
      <c r="E52" s="118"/>
      <c r="F52" s="118"/>
      <c r="G52" s="118"/>
      <c r="H52" s="118"/>
    </row>
    <row r="54" spans="1:8" x14ac:dyDescent="0.3">
      <c r="B54" s="34" t="s">
        <v>24</v>
      </c>
    </row>
    <row r="55" spans="1:8" x14ac:dyDescent="0.3">
      <c r="B55" s="22"/>
    </row>
    <row r="56" spans="1:8" x14ac:dyDescent="0.3">
      <c r="B56" s="34" t="s">
        <v>25</v>
      </c>
    </row>
    <row r="58" spans="1:8" ht="26.4" x14ac:dyDescent="0.3">
      <c r="A58" s="12" t="s">
        <v>98</v>
      </c>
      <c r="B58" s="12" t="s">
        <v>36</v>
      </c>
      <c r="C58" s="13" t="s">
        <v>164</v>
      </c>
      <c r="D58" s="13" t="s">
        <v>177</v>
      </c>
      <c r="E58" s="13" t="s">
        <v>185</v>
      </c>
      <c r="F58" s="13" t="s">
        <v>178</v>
      </c>
      <c r="G58" s="13" t="s">
        <v>186</v>
      </c>
      <c r="H58" s="13" t="s">
        <v>187</v>
      </c>
    </row>
    <row r="59" spans="1:8" x14ac:dyDescent="0.3">
      <c r="A59" s="112"/>
      <c r="B59" s="112"/>
      <c r="C59" s="6" t="s">
        <v>6</v>
      </c>
      <c r="D59" s="6" t="s">
        <v>7</v>
      </c>
      <c r="E59" s="6" t="s">
        <v>8</v>
      </c>
      <c r="F59" s="6" t="s">
        <v>9</v>
      </c>
      <c r="G59" s="6" t="s">
        <v>10</v>
      </c>
      <c r="H59" s="6">
        <v>6</v>
      </c>
    </row>
    <row r="60" spans="1:8" x14ac:dyDescent="0.3">
      <c r="A60" s="8">
        <v>6</v>
      </c>
      <c r="B60" s="15" t="s">
        <v>100</v>
      </c>
      <c r="C60" s="16">
        <v>499906.05</v>
      </c>
      <c r="D60" s="16">
        <v>792700</v>
      </c>
      <c r="E60" s="16">
        <v>625383</v>
      </c>
      <c r="F60" s="16">
        <v>601662.62</v>
      </c>
      <c r="G60" s="51">
        <f>F60/C60</f>
        <v>1.2035513873056747</v>
      </c>
      <c r="H60" s="51">
        <f>F60/E60</f>
        <v>0.96207063511480162</v>
      </c>
    </row>
    <row r="61" spans="1:8" ht="27" x14ac:dyDescent="0.3">
      <c r="A61" s="8">
        <v>63</v>
      </c>
      <c r="B61" s="15" t="s">
        <v>120</v>
      </c>
      <c r="C61" s="16">
        <v>67000</v>
      </c>
      <c r="D61" s="16">
        <v>250000</v>
      </c>
      <c r="E61" s="16">
        <v>74000</v>
      </c>
      <c r="F61" s="16">
        <v>73999.850000000006</v>
      </c>
      <c r="G61" s="51">
        <f t="shared" ref="G61:G112" si="3">F61/C61</f>
        <v>1.1044753731343284</v>
      </c>
      <c r="H61" s="51">
        <f t="shared" ref="H61:H111" si="4">F61/E61</f>
        <v>0.9999979729729731</v>
      </c>
    </row>
    <row r="62" spans="1:8" x14ac:dyDescent="0.3">
      <c r="A62" s="8">
        <v>663</v>
      </c>
      <c r="B62" s="15" t="s">
        <v>121</v>
      </c>
      <c r="C62" s="16">
        <v>67000</v>
      </c>
      <c r="D62" s="16">
        <v>240000</v>
      </c>
      <c r="E62" s="16">
        <v>74000</v>
      </c>
      <c r="F62" s="16">
        <v>73999.850000000006</v>
      </c>
      <c r="G62" s="51">
        <f t="shared" si="3"/>
        <v>1.1044753731343284</v>
      </c>
      <c r="H62" s="51">
        <f t="shared" si="4"/>
        <v>0.9999979729729731</v>
      </c>
    </row>
    <row r="63" spans="1:8" ht="27" x14ac:dyDescent="0.3">
      <c r="A63" s="14">
        <v>6331</v>
      </c>
      <c r="B63" s="35" t="s">
        <v>122</v>
      </c>
      <c r="C63" s="52">
        <v>15000</v>
      </c>
      <c r="D63" s="52"/>
      <c r="E63" s="52"/>
      <c r="F63" s="52">
        <v>34000</v>
      </c>
      <c r="G63" s="56">
        <f t="shared" si="3"/>
        <v>2.2666666666666666</v>
      </c>
      <c r="H63" s="56">
        <v>0</v>
      </c>
    </row>
    <row r="64" spans="1:8" ht="27" x14ac:dyDescent="0.3">
      <c r="A64" s="14">
        <v>6332</v>
      </c>
      <c r="B64" s="35" t="s">
        <v>123</v>
      </c>
      <c r="C64" s="52">
        <v>52000</v>
      </c>
      <c r="D64" s="52"/>
      <c r="E64" s="52"/>
      <c r="F64" s="52">
        <v>39999.85</v>
      </c>
      <c r="G64" s="56">
        <f t="shared" si="3"/>
        <v>0.76922788461538461</v>
      </c>
      <c r="H64" s="56">
        <v>0</v>
      </c>
    </row>
    <row r="65" spans="1:9" s="94" customFormat="1" x14ac:dyDescent="0.3">
      <c r="A65" s="8">
        <v>634</v>
      </c>
      <c r="B65" s="53" t="s">
        <v>188</v>
      </c>
      <c r="C65" s="54">
        <v>0</v>
      </c>
      <c r="D65" s="54">
        <v>10000</v>
      </c>
      <c r="E65" s="54">
        <v>0</v>
      </c>
      <c r="F65" s="54">
        <v>0</v>
      </c>
      <c r="G65" s="51">
        <v>0</v>
      </c>
      <c r="H65" s="51">
        <v>0</v>
      </c>
      <c r="I65" s="106"/>
    </row>
    <row r="66" spans="1:9" ht="27" x14ac:dyDescent="0.3">
      <c r="A66" s="8">
        <v>66</v>
      </c>
      <c r="B66" s="15" t="s">
        <v>124</v>
      </c>
      <c r="C66" s="16">
        <v>7714</v>
      </c>
      <c r="D66" s="16">
        <v>8000</v>
      </c>
      <c r="E66" s="16">
        <v>12000</v>
      </c>
      <c r="F66" s="16">
        <v>11707.5</v>
      </c>
      <c r="G66" s="51">
        <f t="shared" si="3"/>
        <v>1.5176950998185117</v>
      </c>
      <c r="H66" s="51">
        <f t="shared" si="4"/>
        <v>0.97562499999999996</v>
      </c>
    </row>
    <row r="67" spans="1:9" ht="27" x14ac:dyDescent="0.3">
      <c r="A67" s="8">
        <v>661</v>
      </c>
      <c r="B67" s="15" t="s">
        <v>125</v>
      </c>
      <c r="C67" s="16">
        <v>7714</v>
      </c>
      <c r="D67" s="16">
        <v>8000</v>
      </c>
      <c r="E67" s="16">
        <v>8000</v>
      </c>
      <c r="F67" s="16">
        <v>7707.5</v>
      </c>
      <c r="G67" s="51">
        <f t="shared" si="3"/>
        <v>0.99915737619911849</v>
      </c>
      <c r="H67" s="51">
        <f t="shared" si="4"/>
        <v>0.96343749999999995</v>
      </c>
    </row>
    <row r="68" spans="1:9" x14ac:dyDescent="0.3">
      <c r="A68" s="14">
        <v>6615</v>
      </c>
      <c r="B68" s="35" t="s">
        <v>126</v>
      </c>
      <c r="C68" s="52">
        <v>7714</v>
      </c>
      <c r="D68" s="52"/>
      <c r="E68" s="52"/>
      <c r="F68" s="52">
        <v>7707.5</v>
      </c>
      <c r="G68" s="56">
        <f t="shared" si="3"/>
        <v>0.99915737619911849</v>
      </c>
      <c r="H68" s="56">
        <v>0</v>
      </c>
    </row>
    <row r="69" spans="1:9" x14ac:dyDescent="0.3">
      <c r="A69" s="8">
        <v>663</v>
      </c>
      <c r="B69" s="53" t="s">
        <v>152</v>
      </c>
      <c r="C69" s="54">
        <v>0</v>
      </c>
      <c r="D69" s="54">
        <v>0</v>
      </c>
      <c r="E69" s="54">
        <v>4000</v>
      </c>
      <c r="F69" s="54">
        <v>4000</v>
      </c>
      <c r="G69" s="51">
        <v>0</v>
      </c>
      <c r="H69" s="51">
        <f t="shared" si="4"/>
        <v>1</v>
      </c>
    </row>
    <row r="70" spans="1:9" x14ac:dyDescent="0.3">
      <c r="A70" s="14">
        <v>6631</v>
      </c>
      <c r="B70" s="35" t="s">
        <v>151</v>
      </c>
      <c r="C70" s="52">
        <v>0</v>
      </c>
      <c r="D70" s="52"/>
      <c r="E70" s="52"/>
      <c r="F70" s="52">
        <v>4000</v>
      </c>
      <c r="G70" s="56">
        <v>0</v>
      </c>
      <c r="H70" s="56">
        <v>0</v>
      </c>
    </row>
    <row r="71" spans="1:9" ht="27" x14ac:dyDescent="0.3">
      <c r="A71" s="8">
        <v>67</v>
      </c>
      <c r="B71" s="15" t="s">
        <v>127</v>
      </c>
      <c r="C71" s="16">
        <v>425192.05</v>
      </c>
      <c r="D71" s="16">
        <v>534700</v>
      </c>
      <c r="E71" s="16">
        <v>539383</v>
      </c>
      <c r="F71" s="16">
        <v>515955.27</v>
      </c>
      <c r="G71" s="51">
        <f t="shared" si="3"/>
        <v>1.2134640570067103</v>
      </c>
      <c r="H71" s="51">
        <f t="shared" si="4"/>
        <v>0.95656568709062029</v>
      </c>
    </row>
    <row r="72" spans="1:9" ht="40.200000000000003" x14ac:dyDescent="0.3">
      <c r="A72" s="8">
        <v>671</v>
      </c>
      <c r="B72" s="15" t="s">
        <v>128</v>
      </c>
      <c r="C72" s="16">
        <v>425192.05</v>
      </c>
      <c r="D72" s="16">
        <v>534700</v>
      </c>
      <c r="E72" s="16">
        <v>539383</v>
      </c>
      <c r="F72" s="16">
        <v>515955.27</v>
      </c>
      <c r="G72" s="51">
        <f t="shared" si="3"/>
        <v>1.2134640570067103</v>
      </c>
      <c r="H72" s="51">
        <f t="shared" si="4"/>
        <v>0.95656568709062029</v>
      </c>
    </row>
    <row r="73" spans="1:9" ht="27" x14ac:dyDescent="0.3">
      <c r="A73" s="14">
        <v>6711</v>
      </c>
      <c r="B73" s="35" t="s">
        <v>129</v>
      </c>
      <c r="C73" s="52">
        <v>416824.81</v>
      </c>
      <c r="D73" s="52"/>
      <c r="E73" s="52"/>
      <c r="F73" s="52">
        <v>488974.65</v>
      </c>
      <c r="G73" s="56">
        <f t="shared" si="3"/>
        <v>1.1730939192415155</v>
      </c>
      <c r="H73" s="56">
        <v>0</v>
      </c>
    </row>
    <row r="74" spans="1:9" ht="40.200000000000003" x14ac:dyDescent="0.3">
      <c r="A74" s="14">
        <v>6712</v>
      </c>
      <c r="B74" s="35" t="s">
        <v>130</v>
      </c>
      <c r="C74" s="52">
        <v>8367.24</v>
      </c>
      <c r="D74" s="52"/>
      <c r="E74" s="52"/>
      <c r="F74" s="52">
        <v>26980.62</v>
      </c>
      <c r="G74" s="56">
        <f t="shared" si="3"/>
        <v>3.2245543333285527</v>
      </c>
      <c r="H74" s="56">
        <v>0</v>
      </c>
    </row>
    <row r="75" spans="1:9" x14ac:dyDescent="0.3">
      <c r="A75" s="8">
        <v>3</v>
      </c>
      <c r="B75" s="15" t="s">
        <v>102</v>
      </c>
      <c r="C75" s="16">
        <v>416674.34</v>
      </c>
      <c r="D75" s="16">
        <v>558700</v>
      </c>
      <c r="E75" s="16">
        <v>578950</v>
      </c>
      <c r="F75" s="16">
        <v>523184.56</v>
      </c>
      <c r="G75" s="51">
        <f t="shared" si="3"/>
        <v>1.2556198205053855</v>
      </c>
      <c r="H75" s="51">
        <f t="shared" si="4"/>
        <v>0.90367831418948097</v>
      </c>
    </row>
    <row r="76" spans="1:9" x14ac:dyDescent="0.3">
      <c r="A76" s="8">
        <v>31</v>
      </c>
      <c r="B76" s="15" t="s">
        <v>131</v>
      </c>
      <c r="C76" s="16">
        <v>310768.36</v>
      </c>
      <c r="D76" s="16">
        <v>336500</v>
      </c>
      <c r="E76" s="16">
        <v>354600</v>
      </c>
      <c r="F76" s="16">
        <v>345417.58</v>
      </c>
      <c r="G76" s="51">
        <f t="shared" si="3"/>
        <v>1.1114953272591843</v>
      </c>
      <c r="H76" s="51">
        <f t="shared" si="4"/>
        <v>0.97410485053581508</v>
      </c>
    </row>
    <row r="77" spans="1:9" x14ac:dyDescent="0.3">
      <c r="A77" s="8">
        <v>311</v>
      </c>
      <c r="B77" s="15" t="s">
        <v>46</v>
      </c>
      <c r="C77" s="16">
        <v>248119.55</v>
      </c>
      <c r="D77" s="16">
        <v>260000</v>
      </c>
      <c r="E77" s="16">
        <v>266000</v>
      </c>
      <c r="F77" s="16">
        <v>264859.3</v>
      </c>
      <c r="G77" s="51">
        <f t="shared" si="3"/>
        <v>1.0674664692886957</v>
      </c>
      <c r="H77" s="51">
        <f t="shared" si="4"/>
        <v>0.99571165413533835</v>
      </c>
    </row>
    <row r="78" spans="1:9" x14ac:dyDescent="0.3">
      <c r="A78" s="14">
        <v>3111</v>
      </c>
      <c r="B78" s="35" t="s">
        <v>48</v>
      </c>
      <c r="C78" s="52">
        <v>248119.55</v>
      </c>
      <c r="D78" s="52"/>
      <c r="E78" s="52"/>
      <c r="F78" s="52">
        <v>264859.3</v>
      </c>
      <c r="G78" s="56">
        <f t="shared" si="3"/>
        <v>1.0674664692886957</v>
      </c>
      <c r="H78" s="56">
        <v>0</v>
      </c>
    </row>
    <row r="79" spans="1:9" x14ac:dyDescent="0.3">
      <c r="A79" s="8">
        <v>312</v>
      </c>
      <c r="B79" s="15" t="s">
        <v>50</v>
      </c>
      <c r="C79" s="16">
        <v>25800</v>
      </c>
      <c r="D79" s="16">
        <v>33600</v>
      </c>
      <c r="E79" s="16">
        <v>43600</v>
      </c>
      <c r="F79" s="16">
        <v>36856.53</v>
      </c>
      <c r="G79" s="51">
        <f t="shared" si="3"/>
        <v>1.4285476744186045</v>
      </c>
      <c r="H79" s="51">
        <f t="shared" si="4"/>
        <v>0.84533325688073391</v>
      </c>
    </row>
    <row r="80" spans="1:9" x14ac:dyDescent="0.3">
      <c r="A80" s="14">
        <v>3121</v>
      </c>
      <c r="B80" s="35" t="s">
        <v>50</v>
      </c>
      <c r="C80" s="52">
        <v>25800</v>
      </c>
      <c r="D80" s="52"/>
      <c r="E80" s="52"/>
      <c r="F80" s="52">
        <v>36856.53</v>
      </c>
      <c r="G80" s="56">
        <f t="shared" si="3"/>
        <v>1.4285476744186045</v>
      </c>
      <c r="H80" s="56">
        <v>0</v>
      </c>
    </row>
    <row r="81" spans="1:8" x14ac:dyDescent="0.3">
      <c r="A81" s="8">
        <v>313</v>
      </c>
      <c r="B81" s="15" t="s">
        <v>53</v>
      </c>
      <c r="C81" s="16">
        <v>36848.81</v>
      </c>
      <c r="D81" s="16">
        <v>42900</v>
      </c>
      <c r="E81" s="16">
        <v>45000</v>
      </c>
      <c r="F81" s="16">
        <v>43701.75</v>
      </c>
      <c r="G81" s="51">
        <f t="shared" si="3"/>
        <v>1.1859745267214872</v>
      </c>
      <c r="H81" s="51">
        <f t="shared" si="4"/>
        <v>0.97114999999999996</v>
      </c>
    </row>
    <row r="82" spans="1:8" x14ac:dyDescent="0.3">
      <c r="A82" s="14">
        <v>3132</v>
      </c>
      <c r="B82" s="35" t="s">
        <v>55</v>
      </c>
      <c r="C82" s="52">
        <v>36848.81</v>
      </c>
      <c r="D82" s="52"/>
      <c r="E82" s="52"/>
      <c r="F82" s="52">
        <v>43701.75</v>
      </c>
      <c r="G82" s="56">
        <f t="shared" si="3"/>
        <v>1.1859745267214872</v>
      </c>
      <c r="H82" s="56">
        <v>0</v>
      </c>
    </row>
    <row r="83" spans="1:8" x14ac:dyDescent="0.3">
      <c r="A83" s="8">
        <v>32</v>
      </c>
      <c r="B83" s="15" t="s">
        <v>132</v>
      </c>
      <c r="C83" s="16">
        <v>105418.48</v>
      </c>
      <c r="D83" s="16">
        <v>220200</v>
      </c>
      <c r="E83" s="16">
        <v>222350</v>
      </c>
      <c r="F83" s="16">
        <v>175977.36</v>
      </c>
      <c r="G83" s="51">
        <f t="shared" si="3"/>
        <v>1.6693217356197887</v>
      </c>
      <c r="H83" s="51">
        <f t="shared" si="4"/>
        <v>0.79144304025185508</v>
      </c>
    </row>
    <row r="84" spans="1:8" x14ac:dyDescent="0.3">
      <c r="A84" s="8">
        <v>321</v>
      </c>
      <c r="B84" s="15" t="s">
        <v>56</v>
      </c>
      <c r="C84" s="16">
        <v>0</v>
      </c>
      <c r="D84" s="16">
        <v>5000</v>
      </c>
      <c r="E84" s="16">
        <v>3500</v>
      </c>
      <c r="F84" s="16">
        <v>0</v>
      </c>
      <c r="G84" s="51">
        <v>0</v>
      </c>
      <c r="H84" s="51">
        <f t="shared" si="4"/>
        <v>0</v>
      </c>
    </row>
    <row r="85" spans="1:8" x14ac:dyDescent="0.3">
      <c r="A85" s="8">
        <v>322</v>
      </c>
      <c r="B85" s="15" t="s">
        <v>153</v>
      </c>
      <c r="C85" s="16">
        <v>46763.45</v>
      </c>
      <c r="D85" s="16">
        <v>89100</v>
      </c>
      <c r="E85" s="16">
        <v>96850</v>
      </c>
      <c r="F85" s="16">
        <v>72935.67</v>
      </c>
      <c r="G85" s="51">
        <f t="shared" si="3"/>
        <v>1.5596725647915199</v>
      </c>
      <c r="H85" s="51">
        <f t="shared" si="4"/>
        <v>0.7530786783686112</v>
      </c>
    </row>
    <row r="86" spans="1:8" x14ac:dyDescent="0.3">
      <c r="A86" s="14">
        <v>3221</v>
      </c>
      <c r="B86" s="35" t="s">
        <v>82</v>
      </c>
      <c r="C86" s="52">
        <v>7166.99</v>
      </c>
      <c r="D86" s="52"/>
      <c r="E86" s="52"/>
      <c r="F86" s="52">
        <v>5055.88</v>
      </c>
      <c r="G86" s="56">
        <f t="shared" si="3"/>
        <v>0.70543980108804394</v>
      </c>
      <c r="H86" s="56">
        <v>0</v>
      </c>
    </row>
    <row r="87" spans="1:8" x14ac:dyDescent="0.3">
      <c r="A87" s="14">
        <v>3222</v>
      </c>
      <c r="B87" s="35" t="s">
        <v>62</v>
      </c>
      <c r="C87" s="52">
        <v>2433.86</v>
      </c>
      <c r="D87" s="52"/>
      <c r="E87" s="52"/>
      <c r="F87" s="52">
        <v>3189.18</v>
      </c>
      <c r="G87" s="56">
        <f t="shared" si="3"/>
        <v>1.3103383103383102</v>
      </c>
      <c r="H87" s="56">
        <v>0</v>
      </c>
    </row>
    <row r="88" spans="1:8" x14ac:dyDescent="0.3">
      <c r="A88" s="14">
        <v>3223</v>
      </c>
      <c r="B88" s="35" t="s">
        <v>64</v>
      </c>
      <c r="C88" s="52">
        <v>37162.6</v>
      </c>
      <c r="D88" s="52"/>
      <c r="E88" s="52"/>
      <c r="F88" s="52">
        <v>64176.61</v>
      </c>
      <c r="G88" s="56">
        <f t="shared" si="3"/>
        <v>1.7269138865418459</v>
      </c>
      <c r="H88" s="56">
        <v>0</v>
      </c>
    </row>
    <row r="89" spans="1:8" x14ac:dyDescent="0.3">
      <c r="A89" s="14">
        <v>3225</v>
      </c>
      <c r="B89" s="35" t="s">
        <v>189</v>
      </c>
      <c r="C89" s="52">
        <v>0</v>
      </c>
      <c r="D89" s="52"/>
      <c r="E89" s="52"/>
      <c r="F89" s="52">
        <v>514</v>
      </c>
      <c r="G89" s="56">
        <v>0</v>
      </c>
      <c r="H89" s="56">
        <v>0</v>
      </c>
    </row>
    <row r="90" spans="1:8" x14ac:dyDescent="0.3">
      <c r="A90" s="8">
        <v>323</v>
      </c>
      <c r="B90" s="15" t="s">
        <v>68</v>
      </c>
      <c r="C90" s="16">
        <v>56515.99</v>
      </c>
      <c r="D90" s="16">
        <v>118100</v>
      </c>
      <c r="E90" s="16">
        <v>117500</v>
      </c>
      <c r="F90" s="16">
        <v>99496.68</v>
      </c>
      <c r="G90" s="51">
        <f t="shared" si="3"/>
        <v>1.7605049473609149</v>
      </c>
      <c r="H90" s="51">
        <f t="shared" si="4"/>
        <v>0.84678025531914891</v>
      </c>
    </row>
    <row r="91" spans="1:8" x14ac:dyDescent="0.3">
      <c r="A91" s="14">
        <v>3231</v>
      </c>
      <c r="B91" s="35" t="s">
        <v>70</v>
      </c>
      <c r="C91" s="52">
        <v>5087.4399999999996</v>
      </c>
      <c r="D91" s="52"/>
      <c r="E91" s="52"/>
      <c r="F91" s="52">
        <v>5148.3</v>
      </c>
      <c r="G91" s="56">
        <f t="shared" si="3"/>
        <v>1.0119627946472096</v>
      </c>
      <c r="H91" s="56">
        <v>0</v>
      </c>
    </row>
    <row r="92" spans="1:8" x14ac:dyDescent="0.3">
      <c r="A92" s="14">
        <v>3232</v>
      </c>
      <c r="B92" s="35" t="s">
        <v>84</v>
      </c>
      <c r="C92" s="52">
        <v>8540.83</v>
      </c>
      <c r="D92" s="52"/>
      <c r="E92" s="52"/>
      <c r="F92" s="52">
        <v>20614.52</v>
      </c>
      <c r="G92" s="56">
        <f t="shared" si="3"/>
        <v>2.4136436388500884</v>
      </c>
      <c r="H92" s="56">
        <v>0</v>
      </c>
    </row>
    <row r="93" spans="1:8" x14ac:dyDescent="0.3">
      <c r="A93" s="14">
        <v>3233</v>
      </c>
      <c r="B93" s="35" t="s">
        <v>72</v>
      </c>
      <c r="C93" s="52">
        <v>4711.55</v>
      </c>
      <c r="D93" s="52"/>
      <c r="E93" s="52"/>
      <c r="F93" s="52">
        <v>8597.73</v>
      </c>
      <c r="G93" s="56">
        <f t="shared" si="3"/>
        <v>1.824819857584022</v>
      </c>
      <c r="H93" s="56">
        <v>0</v>
      </c>
    </row>
    <row r="94" spans="1:8" x14ac:dyDescent="0.3">
      <c r="A94" s="14">
        <v>3234</v>
      </c>
      <c r="B94" s="35" t="s">
        <v>86</v>
      </c>
      <c r="C94" s="52">
        <v>3143.88</v>
      </c>
      <c r="D94" s="52"/>
      <c r="E94" s="52"/>
      <c r="F94" s="52">
        <v>2919.72</v>
      </c>
      <c r="G94" s="56">
        <f t="shared" si="3"/>
        <v>0.92869956868582759</v>
      </c>
      <c r="H94" s="56">
        <v>0</v>
      </c>
    </row>
    <row r="95" spans="1:8" x14ac:dyDescent="0.3">
      <c r="A95" s="14">
        <v>3237</v>
      </c>
      <c r="B95" s="35" t="s">
        <v>154</v>
      </c>
      <c r="C95" s="52">
        <v>6086.34</v>
      </c>
      <c r="D95" s="52"/>
      <c r="E95" s="52"/>
      <c r="F95" s="52">
        <v>9129.52</v>
      </c>
      <c r="G95" s="56">
        <f t="shared" si="3"/>
        <v>1.5000016430235577</v>
      </c>
      <c r="H95" s="56">
        <v>0</v>
      </c>
    </row>
    <row r="96" spans="1:8" x14ac:dyDescent="0.3">
      <c r="A96" s="14">
        <v>3238</v>
      </c>
      <c r="B96" s="35" t="s">
        <v>134</v>
      </c>
      <c r="C96" s="52">
        <v>5645.95</v>
      </c>
      <c r="D96" s="52"/>
      <c r="E96" s="52"/>
      <c r="F96" s="52">
        <v>4786.8900000000003</v>
      </c>
      <c r="G96" s="56">
        <f t="shared" si="3"/>
        <v>0.84784491538182249</v>
      </c>
      <c r="H96" s="56">
        <v>0</v>
      </c>
    </row>
    <row r="97" spans="1:8" x14ac:dyDescent="0.3">
      <c r="A97" s="14">
        <v>3239</v>
      </c>
      <c r="B97" s="35" t="s">
        <v>88</v>
      </c>
      <c r="C97" s="52">
        <v>23300</v>
      </c>
      <c r="D97" s="52"/>
      <c r="E97" s="52"/>
      <c r="F97" s="52">
        <v>48300</v>
      </c>
      <c r="G97" s="56">
        <f t="shared" si="3"/>
        <v>2.0729613733905579</v>
      </c>
      <c r="H97" s="56">
        <v>0</v>
      </c>
    </row>
    <row r="98" spans="1:8" x14ac:dyDescent="0.3">
      <c r="A98" s="8">
        <v>329</v>
      </c>
      <c r="B98" s="15" t="s">
        <v>76</v>
      </c>
      <c r="C98" s="16">
        <v>2139.04</v>
      </c>
      <c r="D98" s="16">
        <v>8000</v>
      </c>
      <c r="E98" s="16">
        <v>4500</v>
      </c>
      <c r="F98" s="16">
        <v>3545.01</v>
      </c>
      <c r="G98" s="51">
        <f t="shared" si="3"/>
        <v>1.6572901862517766</v>
      </c>
      <c r="H98" s="51">
        <f t="shared" si="4"/>
        <v>0.78778000000000004</v>
      </c>
    </row>
    <row r="99" spans="1:8" x14ac:dyDescent="0.3">
      <c r="A99" s="14">
        <v>3292</v>
      </c>
      <c r="B99" s="35" t="s">
        <v>78</v>
      </c>
      <c r="C99" s="52">
        <v>709.66</v>
      </c>
      <c r="D99" s="52"/>
      <c r="E99" s="52"/>
      <c r="F99" s="52">
        <v>1120.5</v>
      </c>
      <c r="G99" s="56">
        <f t="shared" si="3"/>
        <v>1.5789251190711044</v>
      </c>
      <c r="H99" s="56">
        <v>0</v>
      </c>
    </row>
    <row r="100" spans="1:8" x14ac:dyDescent="0.3">
      <c r="A100" s="14">
        <v>3293</v>
      </c>
      <c r="B100" s="35" t="s">
        <v>90</v>
      </c>
      <c r="C100" s="52">
        <v>1429.38</v>
      </c>
      <c r="D100" s="52"/>
      <c r="E100" s="52"/>
      <c r="F100" s="52">
        <v>2424.5100000000002</v>
      </c>
      <c r="G100" s="56">
        <f t="shared" si="3"/>
        <v>1.696196952524871</v>
      </c>
      <c r="H100" s="56">
        <v>0</v>
      </c>
    </row>
    <row r="101" spans="1:8" x14ac:dyDescent="0.3">
      <c r="A101" s="8">
        <v>34</v>
      </c>
      <c r="B101" s="15" t="s">
        <v>135</v>
      </c>
      <c r="C101" s="16">
        <v>487.5</v>
      </c>
      <c r="D101" s="16">
        <v>2000</v>
      </c>
      <c r="E101" s="16">
        <v>2000</v>
      </c>
      <c r="F101" s="16">
        <v>1789.62</v>
      </c>
      <c r="G101" s="51">
        <f t="shared" si="3"/>
        <v>3.6710153846153846</v>
      </c>
      <c r="H101" s="51">
        <f t="shared" si="4"/>
        <v>0.89480999999999999</v>
      </c>
    </row>
    <row r="102" spans="1:8" x14ac:dyDescent="0.3">
      <c r="A102" s="8">
        <v>343</v>
      </c>
      <c r="B102" s="15" t="s">
        <v>92</v>
      </c>
      <c r="C102" s="16">
        <v>487.5</v>
      </c>
      <c r="D102" s="16">
        <v>2000</v>
      </c>
      <c r="E102" s="16">
        <v>2000</v>
      </c>
      <c r="F102" s="16">
        <v>1789.62</v>
      </c>
      <c r="G102" s="51">
        <f t="shared" si="3"/>
        <v>3.6710153846153846</v>
      </c>
      <c r="H102" s="51">
        <f t="shared" si="4"/>
        <v>0.89480999999999999</v>
      </c>
    </row>
    <row r="103" spans="1:8" x14ac:dyDescent="0.3">
      <c r="A103" s="14">
        <v>3434</v>
      </c>
      <c r="B103" s="35" t="s">
        <v>94</v>
      </c>
      <c r="C103" s="52">
        <v>487.5</v>
      </c>
      <c r="D103" s="52"/>
      <c r="E103" s="52"/>
      <c r="F103" s="52">
        <v>1789.62</v>
      </c>
      <c r="G103" s="56">
        <f t="shared" si="3"/>
        <v>3.6710153846153846</v>
      </c>
      <c r="H103" s="56">
        <v>0</v>
      </c>
    </row>
    <row r="104" spans="1:8" x14ac:dyDescent="0.3">
      <c r="A104" s="8">
        <v>4</v>
      </c>
      <c r="B104" s="15" t="s">
        <v>103</v>
      </c>
      <c r="C104" s="16">
        <v>77756.2</v>
      </c>
      <c r="D104" s="16">
        <v>234000</v>
      </c>
      <c r="E104" s="16">
        <v>59250</v>
      </c>
      <c r="F104" s="16">
        <v>58099.7</v>
      </c>
      <c r="G104" s="51">
        <f t="shared" si="3"/>
        <v>0.74720343843963566</v>
      </c>
      <c r="H104" s="51">
        <f t="shared" si="4"/>
        <v>0.98058565400843878</v>
      </c>
    </row>
    <row r="105" spans="1:8" ht="27" x14ac:dyDescent="0.3">
      <c r="A105" s="8">
        <v>42</v>
      </c>
      <c r="B105" s="15" t="s">
        <v>136</v>
      </c>
      <c r="C105" s="16">
        <v>77756.2</v>
      </c>
      <c r="D105" s="16">
        <v>234000</v>
      </c>
      <c r="E105" s="16">
        <v>59250</v>
      </c>
      <c r="F105" s="16">
        <v>58099.7</v>
      </c>
      <c r="G105" s="51">
        <f t="shared" si="3"/>
        <v>0.74720343843963566</v>
      </c>
      <c r="H105" s="51">
        <f t="shared" si="4"/>
        <v>0.98058565400843878</v>
      </c>
    </row>
    <row r="106" spans="1:8" x14ac:dyDescent="0.3">
      <c r="A106" s="8">
        <v>422</v>
      </c>
      <c r="B106" s="15" t="s">
        <v>155</v>
      </c>
      <c r="C106" s="16">
        <v>34756.199999999997</v>
      </c>
      <c r="D106" s="16">
        <v>191000</v>
      </c>
      <c r="E106" s="16">
        <v>16250</v>
      </c>
      <c r="F106" s="16">
        <v>15099.7</v>
      </c>
      <c r="G106" s="51">
        <f>F106/C106</f>
        <v>0.43444622829883595</v>
      </c>
      <c r="H106" s="51">
        <f t="shared" si="4"/>
        <v>0.92921230769230778</v>
      </c>
    </row>
    <row r="107" spans="1:8" x14ac:dyDescent="0.3">
      <c r="A107" s="14">
        <v>4221</v>
      </c>
      <c r="B107" s="49" t="s">
        <v>156</v>
      </c>
      <c r="C107" s="55">
        <v>14941</v>
      </c>
      <c r="D107" s="55"/>
      <c r="E107" s="55"/>
      <c r="F107" s="55">
        <v>15099.7</v>
      </c>
      <c r="G107" s="56">
        <f t="shared" ref="G107" si="5">F107/C107</f>
        <v>1.0106217789973897</v>
      </c>
      <c r="H107" s="56">
        <v>0</v>
      </c>
    </row>
    <row r="108" spans="1:8" x14ac:dyDescent="0.3">
      <c r="A108" s="14">
        <v>4223</v>
      </c>
      <c r="B108" s="49" t="s">
        <v>157</v>
      </c>
      <c r="C108" s="55">
        <v>0</v>
      </c>
      <c r="D108" s="55"/>
      <c r="E108" s="55"/>
      <c r="F108" s="55">
        <v>0</v>
      </c>
      <c r="G108" s="56">
        <v>0</v>
      </c>
      <c r="H108" s="56">
        <v>0</v>
      </c>
    </row>
    <row r="109" spans="1:8" x14ac:dyDescent="0.3">
      <c r="A109" s="14">
        <v>4226</v>
      </c>
      <c r="B109" s="49" t="s">
        <v>165</v>
      </c>
      <c r="C109" s="55">
        <v>11815.2</v>
      </c>
      <c r="D109" s="55"/>
      <c r="E109" s="55"/>
      <c r="F109" s="55">
        <v>0</v>
      </c>
      <c r="G109" s="56">
        <v>0</v>
      </c>
      <c r="H109" s="56">
        <v>0</v>
      </c>
    </row>
    <row r="110" spans="1:8" x14ac:dyDescent="0.3">
      <c r="A110" s="14">
        <v>4227</v>
      </c>
      <c r="B110" s="49" t="s">
        <v>160</v>
      </c>
      <c r="C110" s="55">
        <v>8000</v>
      </c>
      <c r="D110" s="55"/>
      <c r="E110" s="55"/>
      <c r="F110" s="55">
        <v>0</v>
      </c>
      <c r="G110" s="56">
        <v>0</v>
      </c>
      <c r="H110" s="56">
        <v>0</v>
      </c>
    </row>
    <row r="111" spans="1:8" ht="27" x14ac:dyDescent="0.3">
      <c r="A111" s="8">
        <v>424</v>
      </c>
      <c r="B111" s="15" t="s">
        <v>137</v>
      </c>
      <c r="C111" s="16">
        <v>43000</v>
      </c>
      <c r="D111" s="16">
        <v>43000</v>
      </c>
      <c r="E111" s="16">
        <v>43000</v>
      </c>
      <c r="F111" s="16">
        <v>43000</v>
      </c>
      <c r="G111" s="51">
        <f t="shared" si="3"/>
        <v>1</v>
      </c>
      <c r="H111" s="51">
        <f t="shared" si="4"/>
        <v>1</v>
      </c>
    </row>
    <row r="112" spans="1:8" x14ac:dyDescent="0.3">
      <c r="A112" s="14">
        <v>4241</v>
      </c>
      <c r="B112" s="35" t="s">
        <v>138</v>
      </c>
      <c r="C112" s="52">
        <v>43000</v>
      </c>
      <c r="D112" s="52"/>
      <c r="E112" s="52"/>
      <c r="F112" s="52">
        <v>43000</v>
      </c>
      <c r="G112" s="56">
        <f t="shared" si="3"/>
        <v>1</v>
      </c>
      <c r="H112" s="56">
        <v>0</v>
      </c>
    </row>
    <row r="115" spans="1:8" x14ac:dyDescent="0.3">
      <c r="B115" s="34" t="s">
        <v>26</v>
      </c>
    </row>
    <row r="117" spans="1:8" ht="26.4" x14ac:dyDescent="0.3">
      <c r="A117" s="121" t="s">
        <v>113</v>
      </c>
      <c r="B117" s="121"/>
      <c r="C117" s="13" t="s">
        <v>164</v>
      </c>
      <c r="D117" s="13" t="s">
        <v>177</v>
      </c>
      <c r="E117" s="13" t="s">
        <v>185</v>
      </c>
      <c r="F117" s="13" t="s">
        <v>178</v>
      </c>
      <c r="G117" s="13" t="s">
        <v>191</v>
      </c>
      <c r="H117" s="13" t="s">
        <v>187</v>
      </c>
    </row>
    <row r="118" spans="1:8" x14ac:dyDescent="0.3">
      <c r="A118" s="127"/>
      <c r="B118" s="127"/>
      <c r="C118" s="23" t="s">
        <v>6</v>
      </c>
      <c r="D118" s="23" t="s">
        <v>7</v>
      </c>
      <c r="E118" s="23" t="s">
        <v>8</v>
      </c>
      <c r="F118" s="23" t="s">
        <v>9</v>
      </c>
      <c r="G118" s="23" t="s">
        <v>10</v>
      </c>
      <c r="H118" s="23">
        <v>6</v>
      </c>
    </row>
    <row r="119" spans="1:8" x14ac:dyDescent="0.3">
      <c r="A119" s="112" t="s">
        <v>17</v>
      </c>
      <c r="B119" s="112"/>
      <c r="C119" s="57">
        <v>499906.05</v>
      </c>
      <c r="D119" s="57">
        <v>792700</v>
      </c>
      <c r="E119" s="57">
        <v>625383</v>
      </c>
      <c r="F119" s="57">
        <v>601662.62</v>
      </c>
      <c r="G119" s="61">
        <f t="shared" ref="G119:G123" si="6">F119/C119</f>
        <v>1.2035513873056747</v>
      </c>
      <c r="H119" s="61">
        <f t="shared" ref="H119:H124" si="7">F119/E119</f>
        <v>0.96207063511480162</v>
      </c>
    </row>
    <row r="120" spans="1:8" x14ac:dyDescent="0.3">
      <c r="A120" s="122" t="s">
        <v>18</v>
      </c>
      <c r="B120" s="123"/>
      <c r="C120" s="58">
        <v>7714</v>
      </c>
      <c r="D120" s="58">
        <v>8000</v>
      </c>
      <c r="E120" s="58">
        <v>8000</v>
      </c>
      <c r="F120" s="58">
        <v>7707.5</v>
      </c>
      <c r="G120" s="62">
        <f t="shared" si="6"/>
        <v>0.99915737619911849</v>
      </c>
      <c r="H120" s="62">
        <f t="shared" si="7"/>
        <v>0.96343749999999995</v>
      </c>
    </row>
    <row r="121" spans="1:8" x14ac:dyDescent="0.3">
      <c r="A121" s="126" t="s">
        <v>19</v>
      </c>
      <c r="B121" s="125"/>
      <c r="C121" s="59">
        <v>7714</v>
      </c>
      <c r="D121" s="59">
        <v>8000</v>
      </c>
      <c r="E121" s="59">
        <v>8000</v>
      </c>
      <c r="F121" s="59">
        <v>7707.5</v>
      </c>
      <c r="G121" s="63">
        <f t="shared" si="6"/>
        <v>0.99915737619911849</v>
      </c>
      <c r="H121" s="63">
        <f t="shared" si="7"/>
        <v>0.96343749999999995</v>
      </c>
    </row>
    <row r="122" spans="1:8" x14ac:dyDescent="0.3">
      <c r="A122" s="122" t="s">
        <v>20</v>
      </c>
      <c r="B122" s="123"/>
      <c r="C122" s="58">
        <v>492192.05</v>
      </c>
      <c r="D122" s="58">
        <v>784700</v>
      </c>
      <c r="E122" s="58">
        <v>617383</v>
      </c>
      <c r="F122" s="58">
        <v>593955.12</v>
      </c>
      <c r="G122" s="62">
        <f t="shared" si="6"/>
        <v>1.2067548023175101</v>
      </c>
      <c r="H122" s="62">
        <f t="shared" si="7"/>
        <v>0.96205292338791315</v>
      </c>
    </row>
    <row r="123" spans="1:8" x14ac:dyDescent="0.3">
      <c r="A123" s="124" t="s">
        <v>139</v>
      </c>
      <c r="B123" s="125"/>
      <c r="C123" s="59">
        <v>492192.05</v>
      </c>
      <c r="D123" s="59">
        <v>784700</v>
      </c>
      <c r="E123" s="59">
        <v>613383</v>
      </c>
      <c r="F123" s="59">
        <v>589955.12</v>
      </c>
      <c r="G123" s="63">
        <f t="shared" si="6"/>
        <v>1.1986278933192847</v>
      </c>
      <c r="H123" s="63">
        <f t="shared" si="7"/>
        <v>0.96180546249243948</v>
      </c>
    </row>
    <row r="124" spans="1:8" x14ac:dyDescent="0.3">
      <c r="A124" s="124" t="s">
        <v>158</v>
      </c>
      <c r="B124" s="125"/>
      <c r="C124" s="59">
        <v>0</v>
      </c>
      <c r="D124" s="59">
        <v>0</v>
      </c>
      <c r="E124" s="59">
        <v>4000</v>
      </c>
      <c r="F124" s="59">
        <v>4000</v>
      </c>
      <c r="G124" s="63">
        <v>0</v>
      </c>
      <c r="H124" s="63">
        <f t="shared" si="7"/>
        <v>1</v>
      </c>
    </row>
    <row r="125" spans="1:8" x14ac:dyDescent="0.3">
      <c r="A125" s="9"/>
      <c r="B125" s="36" t="s">
        <v>12</v>
      </c>
      <c r="C125" s="60" t="s">
        <v>12</v>
      </c>
      <c r="D125" s="60"/>
      <c r="E125" s="60" t="s">
        <v>12</v>
      </c>
      <c r="F125" s="60"/>
      <c r="G125" s="64" t="s">
        <v>12</v>
      </c>
      <c r="H125" s="64" t="s">
        <v>12</v>
      </c>
    </row>
    <row r="126" spans="1:8" x14ac:dyDescent="0.3">
      <c r="A126" s="112" t="s">
        <v>21</v>
      </c>
      <c r="B126" s="112"/>
      <c r="C126" s="57">
        <v>494430.54</v>
      </c>
      <c r="D126" s="57">
        <v>792700</v>
      </c>
      <c r="E126" s="57">
        <v>638200</v>
      </c>
      <c r="F126" s="57">
        <v>581284.26</v>
      </c>
      <c r="G126" s="61">
        <f t="shared" ref="G126:G130" si="8">F126/C126</f>
        <v>1.1756641489014819</v>
      </c>
      <c r="H126" s="61">
        <f t="shared" ref="H126:H131" si="9">F126/E126</f>
        <v>0.91081833281103108</v>
      </c>
    </row>
    <row r="127" spans="1:8" x14ac:dyDescent="0.3">
      <c r="A127" s="122" t="s">
        <v>18</v>
      </c>
      <c r="B127" s="123"/>
      <c r="C127" s="58">
        <v>3506.2</v>
      </c>
      <c r="D127" s="58">
        <v>8000</v>
      </c>
      <c r="E127" s="58">
        <v>8000</v>
      </c>
      <c r="F127" s="58">
        <v>3652.9</v>
      </c>
      <c r="G127" s="62">
        <f t="shared" si="8"/>
        <v>1.0418401688437626</v>
      </c>
      <c r="H127" s="62">
        <f t="shared" si="9"/>
        <v>0.45661250000000003</v>
      </c>
    </row>
    <row r="128" spans="1:8" x14ac:dyDescent="0.3">
      <c r="A128" s="126" t="s">
        <v>19</v>
      </c>
      <c r="B128" s="125"/>
      <c r="C128" s="59">
        <v>3506.2</v>
      </c>
      <c r="D128" s="59">
        <v>8000</v>
      </c>
      <c r="E128" s="59">
        <v>8000</v>
      </c>
      <c r="F128" s="59">
        <v>3652.9</v>
      </c>
      <c r="G128" s="63">
        <f t="shared" si="8"/>
        <v>1.0418401688437626</v>
      </c>
      <c r="H128" s="63">
        <f t="shared" si="9"/>
        <v>0.45661250000000003</v>
      </c>
    </row>
    <row r="129" spans="1:8" x14ac:dyDescent="0.3">
      <c r="A129" s="122" t="s">
        <v>20</v>
      </c>
      <c r="B129" s="123"/>
      <c r="C129" s="58">
        <v>490924.34</v>
      </c>
      <c r="D129" s="58">
        <v>784700</v>
      </c>
      <c r="E129" s="58">
        <v>630200</v>
      </c>
      <c r="F129" s="58">
        <v>577631.36</v>
      </c>
      <c r="G129" s="62">
        <f t="shared" si="8"/>
        <v>1.1766199247729292</v>
      </c>
      <c r="H129" s="62">
        <f t="shared" si="9"/>
        <v>0.91658419549349412</v>
      </c>
    </row>
    <row r="130" spans="1:8" x14ac:dyDescent="0.3">
      <c r="A130" s="126" t="s">
        <v>139</v>
      </c>
      <c r="B130" s="125"/>
      <c r="C130" s="59">
        <v>490924.34</v>
      </c>
      <c r="D130" s="59">
        <v>784700</v>
      </c>
      <c r="E130" s="59">
        <v>626200</v>
      </c>
      <c r="F130" s="59">
        <v>573631.36</v>
      </c>
      <c r="G130" s="63">
        <f t="shared" si="8"/>
        <v>1.1684720297225433</v>
      </c>
      <c r="H130" s="63">
        <f t="shared" si="9"/>
        <v>0.91605135739380383</v>
      </c>
    </row>
    <row r="131" spans="1:8" x14ac:dyDescent="0.3">
      <c r="A131" s="124" t="s">
        <v>158</v>
      </c>
      <c r="B131" s="125"/>
      <c r="C131" s="59">
        <v>0</v>
      </c>
      <c r="D131" s="59">
        <v>0</v>
      </c>
      <c r="E131" s="59">
        <v>4000</v>
      </c>
      <c r="F131" s="59">
        <v>4000</v>
      </c>
      <c r="G131" s="63">
        <v>0</v>
      </c>
      <c r="H131" s="63">
        <f t="shared" si="9"/>
        <v>1</v>
      </c>
    </row>
    <row r="137" spans="1:8" x14ac:dyDescent="0.3">
      <c r="B137" s="34" t="s">
        <v>27</v>
      </c>
    </row>
    <row r="139" spans="1:8" ht="26.4" x14ac:dyDescent="0.3">
      <c r="A139" s="132" t="s">
        <v>113</v>
      </c>
      <c r="B139" s="132"/>
      <c r="C139" s="25" t="s">
        <v>163</v>
      </c>
      <c r="D139" s="25" t="s">
        <v>180</v>
      </c>
      <c r="E139" s="25" t="s">
        <v>190</v>
      </c>
      <c r="F139" s="25" t="s">
        <v>181</v>
      </c>
      <c r="G139" s="25" t="s">
        <v>186</v>
      </c>
      <c r="H139" s="25" t="s">
        <v>192</v>
      </c>
    </row>
    <row r="140" spans="1:8" x14ac:dyDescent="0.3">
      <c r="A140" s="133" t="s">
        <v>12</v>
      </c>
      <c r="B140" s="133"/>
      <c r="C140" s="26" t="s">
        <v>6</v>
      </c>
      <c r="D140" s="26" t="s">
        <v>7</v>
      </c>
      <c r="E140" s="26" t="s">
        <v>8</v>
      </c>
      <c r="F140" s="26" t="s">
        <v>9</v>
      </c>
      <c r="G140" s="26" t="s">
        <v>10</v>
      </c>
      <c r="H140" s="26">
        <v>6</v>
      </c>
    </row>
    <row r="141" spans="1:8" x14ac:dyDescent="0.3">
      <c r="A141" s="134" t="s">
        <v>23</v>
      </c>
      <c r="B141" s="134"/>
      <c r="C141" s="65">
        <v>494430.54</v>
      </c>
      <c r="D141" s="65">
        <v>792700</v>
      </c>
      <c r="E141" s="65">
        <v>638200</v>
      </c>
      <c r="F141" s="65">
        <v>581284.26</v>
      </c>
      <c r="G141" s="68">
        <f>F141/C141</f>
        <v>1.1756641489014819</v>
      </c>
      <c r="H141" s="68">
        <f>F141/E141</f>
        <v>0.91081833281103108</v>
      </c>
    </row>
    <row r="142" spans="1:8" ht="30" customHeight="1" x14ac:dyDescent="0.3">
      <c r="A142" s="135" t="s">
        <v>140</v>
      </c>
      <c r="B142" s="135"/>
      <c r="C142" s="66">
        <v>494430.54</v>
      </c>
      <c r="D142" s="66">
        <v>792700</v>
      </c>
      <c r="E142" s="66">
        <v>638200</v>
      </c>
      <c r="F142" s="66">
        <v>581284.26</v>
      </c>
      <c r="G142" s="69">
        <f>F142/C142</f>
        <v>1.1756641489014819</v>
      </c>
      <c r="H142" s="69">
        <f>F142/E142</f>
        <v>0.91081833281103108</v>
      </c>
    </row>
    <row r="143" spans="1:8" x14ac:dyDescent="0.3">
      <c r="A143" s="136" t="s">
        <v>141</v>
      </c>
      <c r="B143" s="136"/>
      <c r="C143" s="67">
        <v>494430.54</v>
      </c>
      <c r="D143" s="67">
        <v>792700</v>
      </c>
      <c r="E143" s="67">
        <v>638200</v>
      </c>
      <c r="F143" s="67">
        <v>581284.26</v>
      </c>
      <c r="G143" s="70">
        <f>F143/C143</f>
        <v>1.1756641489014819</v>
      </c>
      <c r="H143" s="70">
        <f>F143/E143</f>
        <v>0.91081833281103108</v>
      </c>
    </row>
    <row r="145" spans="1:9" x14ac:dyDescent="0.3">
      <c r="B145" s="34" t="s">
        <v>28</v>
      </c>
    </row>
    <row r="147" spans="1:9" x14ac:dyDescent="0.3">
      <c r="B147" s="34" t="s">
        <v>29</v>
      </c>
    </row>
    <row r="149" spans="1:9" ht="26.4" x14ac:dyDescent="0.3">
      <c r="A149" s="121" t="s">
        <v>113</v>
      </c>
      <c r="B149" s="121"/>
      <c r="C149" s="13" t="s">
        <v>164</v>
      </c>
      <c r="D149" s="13" t="s">
        <v>177</v>
      </c>
      <c r="E149" s="13" t="s">
        <v>185</v>
      </c>
      <c r="F149" s="13" t="s">
        <v>178</v>
      </c>
      <c r="G149" s="13" t="s">
        <v>186</v>
      </c>
      <c r="H149" s="13" t="s">
        <v>192</v>
      </c>
    </row>
    <row r="150" spans="1:9" x14ac:dyDescent="0.3">
      <c r="A150" s="112" t="s">
        <v>30</v>
      </c>
      <c r="B150" s="112"/>
      <c r="C150" s="6" t="s">
        <v>6</v>
      </c>
      <c r="D150" s="6" t="s">
        <v>7</v>
      </c>
      <c r="E150" s="6" t="s">
        <v>8</v>
      </c>
      <c r="F150" s="6" t="s">
        <v>9</v>
      </c>
      <c r="G150" s="6" t="s">
        <v>10</v>
      </c>
      <c r="H150" s="6">
        <v>6</v>
      </c>
    </row>
    <row r="151" spans="1:9" x14ac:dyDescent="0.3">
      <c r="A151" s="7">
        <v>9</v>
      </c>
      <c r="B151" s="8" t="s">
        <v>109</v>
      </c>
      <c r="C151" s="16">
        <v>5475.51</v>
      </c>
      <c r="D151" s="71">
        <v>12817</v>
      </c>
      <c r="E151" s="71">
        <v>12817</v>
      </c>
      <c r="F151" s="16">
        <v>20378.36</v>
      </c>
      <c r="G151" s="29">
        <f>F151/C151</f>
        <v>3.7217282043133881</v>
      </c>
      <c r="H151" s="29">
        <f>F151/E151</f>
        <v>1.5899477256768355</v>
      </c>
    </row>
    <row r="152" spans="1:9" x14ac:dyDescent="0.3">
      <c r="A152" s="7">
        <v>92</v>
      </c>
      <c r="B152" s="8" t="s">
        <v>110</v>
      </c>
      <c r="C152" s="16">
        <v>5475.51</v>
      </c>
      <c r="D152" s="71">
        <v>12817</v>
      </c>
      <c r="E152" s="71">
        <v>12817</v>
      </c>
      <c r="F152" s="16">
        <v>20378.36</v>
      </c>
      <c r="G152" s="29">
        <f t="shared" ref="G152:G153" si="10">F152/C152</f>
        <v>3.7217282043133881</v>
      </c>
      <c r="H152" s="29">
        <f t="shared" ref="H152:H153" si="11">F152/E152</f>
        <v>1.5899477256768355</v>
      </c>
    </row>
    <row r="153" spans="1:9" x14ac:dyDescent="0.3">
      <c r="A153" s="7">
        <v>922</v>
      </c>
      <c r="B153" s="8" t="s">
        <v>111</v>
      </c>
      <c r="C153" s="16">
        <v>5475.51</v>
      </c>
      <c r="D153" s="71">
        <v>12817</v>
      </c>
      <c r="E153" s="71">
        <v>12817</v>
      </c>
      <c r="F153" s="16">
        <v>20378.36</v>
      </c>
      <c r="G153" s="29">
        <f t="shared" si="10"/>
        <v>3.7217282043133881</v>
      </c>
      <c r="H153" s="29">
        <f t="shared" si="11"/>
        <v>1.5899477256768355</v>
      </c>
    </row>
    <row r="154" spans="1:9" s="28" customFormat="1" x14ac:dyDescent="0.3">
      <c r="A154" s="9">
        <v>9221</v>
      </c>
      <c r="B154" s="14" t="s">
        <v>112</v>
      </c>
      <c r="C154" s="55">
        <v>5475.51</v>
      </c>
      <c r="D154" s="55">
        <v>12817</v>
      </c>
      <c r="E154" s="55">
        <v>12817</v>
      </c>
      <c r="F154" s="55">
        <v>20378.36</v>
      </c>
      <c r="G154" s="30">
        <f t="shared" ref="G154" si="12">F154/C154</f>
        <v>3.7217282043133881</v>
      </c>
      <c r="H154" s="30">
        <v>0</v>
      </c>
    </row>
    <row r="156" spans="1:9" x14ac:dyDescent="0.3">
      <c r="B156" s="34" t="s">
        <v>31</v>
      </c>
    </row>
    <row r="158" spans="1:9" ht="26.4" x14ac:dyDescent="0.3">
      <c r="A158" s="121" t="s">
        <v>113</v>
      </c>
      <c r="B158" s="121"/>
      <c r="C158" s="13" t="s">
        <v>164</v>
      </c>
      <c r="D158" s="13" t="s">
        <v>177</v>
      </c>
      <c r="E158" s="13" t="s">
        <v>185</v>
      </c>
      <c r="F158" s="13" t="s">
        <v>178</v>
      </c>
      <c r="G158" s="13" t="s">
        <v>191</v>
      </c>
      <c r="H158" s="13" t="s">
        <v>187</v>
      </c>
    </row>
    <row r="159" spans="1:9" x14ac:dyDescent="0.3">
      <c r="A159" s="131" t="s">
        <v>30</v>
      </c>
      <c r="B159" s="131"/>
      <c r="C159" s="23" t="s">
        <v>6</v>
      </c>
      <c r="D159" s="23" t="s">
        <v>7</v>
      </c>
      <c r="E159" s="23" t="s">
        <v>8</v>
      </c>
      <c r="F159" s="23" t="s">
        <v>9</v>
      </c>
      <c r="G159" s="23" t="s">
        <v>10</v>
      </c>
      <c r="H159" s="23">
        <v>6</v>
      </c>
    </row>
    <row r="160" spans="1:9" x14ac:dyDescent="0.3">
      <c r="A160" s="131" t="s">
        <v>159</v>
      </c>
      <c r="B160" s="131"/>
      <c r="C160" s="72">
        <v>5475.51</v>
      </c>
      <c r="D160" s="72">
        <v>12817</v>
      </c>
      <c r="E160" s="72">
        <v>12817</v>
      </c>
      <c r="F160" s="72">
        <v>20378.36</v>
      </c>
      <c r="G160" s="74">
        <f>F160/C160</f>
        <v>3.7217282043133881</v>
      </c>
      <c r="H160" s="74">
        <f>F160/E160</f>
        <v>1.5899477256768355</v>
      </c>
      <c r="I160" s="1"/>
    </row>
    <row r="161" spans="1:8" x14ac:dyDescent="0.3">
      <c r="A161" s="122" t="s">
        <v>18</v>
      </c>
      <c r="B161" s="123"/>
      <c r="C161" s="31">
        <v>5475.51</v>
      </c>
      <c r="D161" s="31">
        <v>12817</v>
      </c>
      <c r="E161" s="31">
        <v>12817</v>
      </c>
      <c r="F161" s="31">
        <v>20378.36</v>
      </c>
      <c r="G161" s="32">
        <f>F161/C161</f>
        <v>3.7217282043133881</v>
      </c>
      <c r="H161" s="32">
        <f>F161/E161</f>
        <v>1.5899477256768355</v>
      </c>
    </row>
    <row r="162" spans="1:8" x14ac:dyDescent="0.3">
      <c r="A162" s="126" t="s">
        <v>19</v>
      </c>
      <c r="B162" s="125"/>
      <c r="C162" s="33">
        <v>5475.51</v>
      </c>
      <c r="D162" s="33">
        <v>12817</v>
      </c>
      <c r="E162" s="33">
        <v>12817</v>
      </c>
      <c r="F162" s="33">
        <v>20378.36</v>
      </c>
      <c r="G162" s="73">
        <f>F162/C162</f>
        <v>3.7217282043133881</v>
      </c>
      <c r="H162" s="73">
        <f>F162/E162</f>
        <v>1.5899477256768355</v>
      </c>
    </row>
    <row r="165" spans="1:8" x14ac:dyDescent="0.3">
      <c r="B165" s="34" t="s">
        <v>33</v>
      </c>
    </row>
    <row r="167" spans="1:8" x14ac:dyDescent="0.3">
      <c r="A167" s="117" t="s">
        <v>96</v>
      </c>
      <c r="B167" s="117"/>
      <c r="C167" s="117"/>
      <c r="D167" s="117"/>
      <c r="E167" s="117"/>
      <c r="F167" s="117"/>
      <c r="G167" s="117"/>
      <c r="H167" s="117"/>
    </row>
    <row r="169" spans="1:8" ht="45" customHeight="1" x14ac:dyDescent="0.3">
      <c r="A169" s="129" t="s">
        <v>193</v>
      </c>
      <c r="B169" s="118"/>
      <c r="C169" s="118"/>
      <c r="D169" s="118"/>
      <c r="E169" s="118"/>
      <c r="F169" s="118"/>
      <c r="G169" s="118"/>
      <c r="H169" s="118"/>
    </row>
    <row r="171" spans="1:8" x14ac:dyDescent="0.3">
      <c r="B171" s="34" t="s">
        <v>34</v>
      </c>
    </row>
    <row r="173" spans="1:8" ht="26.4" x14ac:dyDescent="0.3">
      <c r="A173" s="24" t="s">
        <v>35</v>
      </c>
      <c r="B173" s="24" t="s">
        <v>36</v>
      </c>
      <c r="C173" s="25" t="s">
        <v>180</v>
      </c>
      <c r="D173" s="25" t="s">
        <v>190</v>
      </c>
      <c r="E173" s="25" t="s">
        <v>181</v>
      </c>
      <c r="F173" s="25" t="s">
        <v>22</v>
      </c>
    </row>
    <row r="174" spans="1:8" x14ac:dyDescent="0.3">
      <c r="A174" s="27" t="s">
        <v>12</v>
      </c>
      <c r="B174" s="27" t="s">
        <v>12</v>
      </c>
      <c r="C174" s="26" t="s">
        <v>6</v>
      </c>
      <c r="D174" s="26">
        <v>2</v>
      </c>
      <c r="E174" s="26">
        <v>3</v>
      </c>
      <c r="F174" s="26">
        <v>4</v>
      </c>
    </row>
    <row r="175" spans="1:8" x14ac:dyDescent="0.3">
      <c r="A175" s="37" t="s">
        <v>12</v>
      </c>
      <c r="B175" s="37" t="s">
        <v>37</v>
      </c>
      <c r="C175" s="75">
        <v>792700</v>
      </c>
      <c r="D175" s="75">
        <v>638200</v>
      </c>
      <c r="E175" s="75">
        <v>581284.26</v>
      </c>
      <c r="F175" s="78">
        <f>E175/D175</f>
        <v>0.91081833281103108</v>
      </c>
    </row>
    <row r="176" spans="1:8" x14ac:dyDescent="0.3">
      <c r="A176" s="38" t="s">
        <v>38</v>
      </c>
      <c r="B176" s="38" t="s">
        <v>95</v>
      </c>
      <c r="C176" s="76">
        <v>792700</v>
      </c>
      <c r="D176" s="76">
        <v>638200</v>
      </c>
      <c r="E176" s="76">
        <v>581284.26</v>
      </c>
      <c r="F176" s="79">
        <f>E176/D176</f>
        <v>0.91081833281103108</v>
      </c>
    </row>
    <row r="177" spans="1:7" x14ac:dyDescent="0.3">
      <c r="A177" s="39" t="s">
        <v>39</v>
      </c>
      <c r="B177" s="39" t="s">
        <v>142</v>
      </c>
      <c r="C177" s="77">
        <v>792700</v>
      </c>
      <c r="D177" s="77">
        <v>638200</v>
      </c>
      <c r="E177" s="77">
        <v>581284.26</v>
      </c>
      <c r="F177" s="80">
        <f>E177/D177</f>
        <v>0.91081833281103108</v>
      </c>
    </row>
    <row r="179" spans="1:7" x14ac:dyDescent="0.3">
      <c r="B179" s="34" t="s">
        <v>40</v>
      </c>
    </row>
    <row r="181" spans="1:7" ht="26.4" x14ac:dyDescent="0.3">
      <c r="A181" s="130" t="s">
        <v>41</v>
      </c>
      <c r="B181" s="130"/>
      <c r="C181" s="25" t="s">
        <v>180</v>
      </c>
      <c r="D181" s="25" t="s">
        <v>190</v>
      </c>
      <c r="E181" s="25" t="s">
        <v>181</v>
      </c>
      <c r="F181" s="25" t="s">
        <v>22</v>
      </c>
      <c r="G181" s="4"/>
    </row>
    <row r="182" spans="1:7" x14ac:dyDescent="0.3">
      <c r="A182" s="130"/>
      <c r="B182" s="130"/>
      <c r="C182" s="26" t="s">
        <v>6</v>
      </c>
      <c r="D182" s="26">
        <v>2</v>
      </c>
      <c r="E182" s="26">
        <v>3</v>
      </c>
      <c r="F182" s="26">
        <v>4</v>
      </c>
      <c r="G182" s="4"/>
    </row>
    <row r="183" spans="1:7" x14ac:dyDescent="0.3">
      <c r="A183" s="40" t="s">
        <v>37</v>
      </c>
      <c r="B183" s="40"/>
      <c r="C183" s="72">
        <v>792700</v>
      </c>
      <c r="D183" s="72">
        <v>638200</v>
      </c>
      <c r="E183" s="72">
        <v>581284.26</v>
      </c>
      <c r="F183" s="74">
        <f>E183/D183</f>
        <v>0.91081833281103108</v>
      </c>
      <c r="G183" s="4"/>
    </row>
    <row r="184" spans="1:7" x14ac:dyDescent="0.3">
      <c r="A184" s="41" t="s">
        <v>42</v>
      </c>
      <c r="B184" s="41"/>
      <c r="C184" s="81">
        <v>792700</v>
      </c>
      <c r="D184" s="81">
        <v>638200</v>
      </c>
      <c r="E184" s="81">
        <v>581284.26</v>
      </c>
      <c r="F184" s="84">
        <f>E184/D185</f>
        <v>0.91081833281103108</v>
      </c>
      <c r="G184" s="4"/>
    </row>
    <row r="185" spans="1:7" x14ac:dyDescent="0.3">
      <c r="A185" s="41" t="s">
        <v>143</v>
      </c>
      <c r="B185" s="41"/>
      <c r="C185" s="81">
        <v>792700</v>
      </c>
      <c r="D185" s="81">
        <v>638200</v>
      </c>
      <c r="E185" s="81">
        <v>581284.26</v>
      </c>
      <c r="F185" s="84">
        <f>E185/D186</f>
        <v>0.91081833281103108</v>
      </c>
      <c r="G185" s="4"/>
    </row>
    <row r="186" spans="1:7" ht="27" x14ac:dyDescent="0.3">
      <c r="A186" s="43" t="s">
        <v>43</v>
      </c>
      <c r="B186" s="44" t="s">
        <v>144</v>
      </c>
      <c r="C186" s="83">
        <v>792700</v>
      </c>
      <c r="D186" s="83">
        <v>638200</v>
      </c>
      <c r="E186" s="83">
        <v>581284.26</v>
      </c>
      <c r="F186" s="86">
        <f>E186/D186</f>
        <v>0.91081833281103108</v>
      </c>
      <c r="G186" s="4"/>
    </row>
    <row r="187" spans="1:7" ht="27" x14ac:dyDescent="0.3">
      <c r="A187" s="45" t="s">
        <v>44</v>
      </c>
      <c r="B187" s="46" t="s">
        <v>145</v>
      </c>
      <c r="C187" s="33">
        <v>558700</v>
      </c>
      <c r="D187" s="33">
        <v>574950</v>
      </c>
      <c r="E187" s="33">
        <v>519184.56</v>
      </c>
      <c r="F187" s="73">
        <f>E187/D187</f>
        <v>0.90300819201669713</v>
      </c>
      <c r="G187" s="4"/>
    </row>
    <row r="188" spans="1:7" x14ac:dyDescent="0.3">
      <c r="A188" s="107" t="s">
        <v>18</v>
      </c>
      <c r="B188" s="108"/>
      <c r="C188" s="82">
        <v>6000</v>
      </c>
      <c r="D188" s="82">
        <v>5750</v>
      </c>
      <c r="E188" s="82">
        <v>1402.95</v>
      </c>
      <c r="F188" s="85">
        <f>E188/D188</f>
        <v>0.24399130434782609</v>
      </c>
      <c r="G188" s="4"/>
    </row>
    <row r="189" spans="1:7" x14ac:dyDescent="0.3">
      <c r="A189" s="42" t="s">
        <v>19</v>
      </c>
      <c r="B189" s="42"/>
      <c r="C189" s="82">
        <v>6000</v>
      </c>
      <c r="D189" s="82">
        <v>5750</v>
      </c>
      <c r="E189" s="82">
        <v>1402.95</v>
      </c>
      <c r="F189" s="85">
        <f>E189/D189</f>
        <v>0.24399130434782609</v>
      </c>
      <c r="G189" s="4"/>
    </row>
    <row r="190" spans="1:7" x14ac:dyDescent="0.3">
      <c r="A190" s="47">
        <v>322</v>
      </c>
      <c r="B190" s="15" t="s">
        <v>60</v>
      </c>
      <c r="C190" s="16">
        <v>1000</v>
      </c>
      <c r="D190" s="16">
        <v>2750</v>
      </c>
      <c r="E190" s="16">
        <v>402.5</v>
      </c>
      <c r="F190" s="51">
        <f>E190/D190</f>
        <v>0.14636363636363636</v>
      </c>
      <c r="G190" s="4"/>
    </row>
    <row r="191" spans="1:7" x14ac:dyDescent="0.3">
      <c r="A191" s="48">
        <v>3222</v>
      </c>
      <c r="B191" s="49" t="s">
        <v>62</v>
      </c>
      <c r="C191" s="55"/>
      <c r="D191" s="55"/>
      <c r="E191" s="55">
        <v>402.5</v>
      </c>
      <c r="F191" s="56"/>
      <c r="G191" s="4"/>
    </row>
    <row r="192" spans="1:7" x14ac:dyDescent="0.3">
      <c r="A192" s="47">
        <v>323</v>
      </c>
      <c r="B192" s="15" t="s">
        <v>166</v>
      </c>
      <c r="C192" s="16">
        <v>5000</v>
      </c>
      <c r="D192" s="16">
        <v>3000</v>
      </c>
      <c r="E192" s="16">
        <v>1000</v>
      </c>
      <c r="F192" s="51">
        <f t="shared" ref="F192" si="13">E192/D192</f>
        <v>0.33333333333333331</v>
      </c>
      <c r="G192" s="4"/>
    </row>
    <row r="193" spans="1:7" x14ac:dyDescent="0.3">
      <c r="A193" s="48">
        <v>3239</v>
      </c>
      <c r="B193" s="49" t="s">
        <v>88</v>
      </c>
      <c r="C193" s="55"/>
      <c r="D193" s="55"/>
      <c r="E193" s="55">
        <v>1000</v>
      </c>
      <c r="F193" s="56"/>
      <c r="G193" s="4"/>
    </row>
    <row r="194" spans="1:7" x14ac:dyDescent="0.3">
      <c r="A194" s="107" t="s">
        <v>20</v>
      </c>
      <c r="B194" s="108"/>
      <c r="C194" s="88">
        <v>552700</v>
      </c>
      <c r="D194" s="88">
        <v>569200</v>
      </c>
      <c r="E194" s="82">
        <v>517781.61</v>
      </c>
      <c r="F194" s="85">
        <f>E194/D194</f>
        <v>0.90966551300070275</v>
      </c>
    </row>
    <row r="195" spans="1:7" x14ac:dyDescent="0.3">
      <c r="A195" s="42" t="s">
        <v>139</v>
      </c>
      <c r="B195" s="42"/>
      <c r="C195" s="88">
        <v>552700</v>
      </c>
      <c r="D195" s="88">
        <v>569200</v>
      </c>
      <c r="E195" s="82">
        <v>517781.61</v>
      </c>
      <c r="F195" s="85">
        <f>E195/D195</f>
        <v>0.90966551300070275</v>
      </c>
      <c r="G195" s="4"/>
    </row>
    <row r="196" spans="1:7" x14ac:dyDescent="0.3">
      <c r="A196" s="8">
        <v>31</v>
      </c>
      <c r="B196" s="8" t="s">
        <v>167</v>
      </c>
      <c r="C196" s="93">
        <v>336500</v>
      </c>
      <c r="D196" s="93">
        <v>354600</v>
      </c>
      <c r="E196" s="16">
        <v>345417.58</v>
      </c>
      <c r="F196" s="51">
        <f>E196/D196</f>
        <v>0.97410485053581508</v>
      </c>
      <c r="G196" s="4"/>
    </row>
    <row r="197" spans="1:7" x14ac:dyDescent="0.3">
      <c r="A197" s="47" t="s">
        <v>45</v>
      </c>
      <c r="B197" s="15" t="s">
        <v>46</v>
      </c>
      <c r="C197" s="16">
        <v>260000</v>
      </c>
      <c r="D197" s="16">
        <v>266000</v>
      </c>
      <c r="E197" s="16">
        <v>264859.3</v>
      </c>
      <c r="F197" s="51">
        <f t="shared" ref="F197:F225" si="14">E197/D197</f>
        <v>0.99571165413533835</v>
      </c>
      <c r="G197" s="4"/>
    </row>
    <row r="198" spans="1:7" x14ac:dyDescent="0.3">
      <c r="A198" s="48" t="s">
        <v>47</v>
      </c>
      <c r="B198" s="49" t="s">
        <v>48</v>
      </c>
      <c r="C198" s="55"/>
      <c r="D198" s="55"/>
      <c r="E198" s="55">
        <v>264859.3</v>
      </c>
      <c r="F198" s="56">
        <v>0</v>
      </c>
      <c r="G198" s="4"/>
    </row>
    <row r="199" spans="1:7" x14ac:dyDescent="0.3">
      <c r="A199" s="47" t="s">
        <v>49</v>
      </c>
      <c r="B199" s="15" t="s">
        <v>50</v>
      </c>
      <c r="C199" s="16">
        <v>33600</v>
      </c>
      <c r="D199" s="16">
        <v>43600</v>
      </c>
      <c r="E199" s="16">
        <v>36856.53</v>
      </c>
      <c r="F199" s="51">
        <f t="shared" si="14"/>
        <v>0.84533325688073391</v>
      </c>
      <c r="G199" s="4"/>
    </row>
    <row r="200" spans="1:7" x14ac:dyDescent="0.3">
      <c r="A200" s="48" t="s">
        <v>51</v>
      </c>
      <c r="B200" s="49" t="s">
        <v>50</v>
      </c>
      <c r="C200" s="55"/>
      <c r="D200" s="55"/>
      <c r="E200" s="55">
        <v>36856.53</v>
      </c>
      <c r="F200" s="56">
        <v>0</v>
      </c>
      <c r="G200" s="4"/>
    </row>
    <row r="201" spans="1:7" ht="15" customHeight="1" x14ac:dyDescent="0.3">
      <c r="A201" s="47" t="s">
        <v>52</v>
      </c>
      <c r="B201" s="15" t="s">
        <v>53</v>
      </c>
      <c r="C201" s="16">
        <v>42900</v>
      </c>
      <c r="D201" s="16">
        <v>45000</v>
      </c>
      <c r="E201" s="16">
        <v>43701.75</v>
      </c>
      <c r="F201" s="51">
        <f t="shared" si="14"/>
        <v>0.97114999999999996</v>
      </c>
      <c r="G201" s="4"/>
    </row>
    <row r="202" spans="1:7" x14ac:dyDescent="0.3">
      <c r="A202" s="48" t="s">
        <v>54</v>
      </c>
      <c r="B202" s="49" t="s">
        <v>55</v>
      </c>
      <c r="C202" s="55"/>
      <c r="D202" s="55"/>
      <c r="E202" s="55">
        <v>43701.75</v>
      </c>
      <c r="F202" s="56"/>
      <c r="G202" s="4"/>
    </row>
    <row r="203" spans="1:7" s="94" customFormat="1" x14ac:dyDescent="0.3">
      <c r="A203" s="47">
        <v>32</v>
      </c>
      <c r="B203" s="15" t="s">
        <v>168</v>
      </c>
      <c r="C203" s="16">
        <v>214200</v>
      </c>
      <c r="D203" s="16">
        <v>212600</v>
      </c>
      <c r="E203" s="16">
        <v>170574.41</v>
      </c>
      <c r="F203" s="51">
        <f>E203/D203</f>
        <v>0.8023255409219191</v>
      </c>
      <c r="G203" s="91"/>
    </row>
    <row r="204" spans="1:7" x14ac:dyDescent="0.3">
      <c r="A204" s="47">
        <v>321</v>
      </c>
      <c r="B204" s="15" t="s">
        <v>56</v>
      </c>
      <c r="C204" s="16">
        <v>5000</v>
      </c>
      <c r="D204" s="16">
        <v>3500</v>
      </c>
      <c r="E204" s="16">
        <v>0</v>
      </c>
      <c r="F204" s="51">
        <f t="shared" si="14"/>
        <v>0</v>
      </c>
      <c r="G204" s="4"/>
    </row>
    <row r="205" spans="1:7" x14ac:dyDescent="0.3">
      <c r="A205" s="48" t="s">
        <v>79</v>
      </c>
      <c r="B205" s="49" t="s">
        <v>80</v>
      </c>
      <c r="C205" s="55"/>
      <c r="D205" s="55"/>
      <c r="E205" s="55">
        <v>0</v>
      </c>
      <c r="F205" s="56"/>
      <c r="G205" s="4"/>
    </row>
    <row r="206" spans="1:7" x14ac:dyDescent="0.3">
      <c r="A206" s="48" t="s">
        <v>57</v>
      </c>
      <c r="B206" s="49" t="s">
        <v>58</v>
      </c>
      <c r="C206" s="55"/>
      <c r="D206" s="55"/>
      <c r="E206" s="55">
        <v>0</v>
      </c>
      <c r="F206" s="56"/>
      <c r="G206" s="4"/>
    </row>
    <row r="207" spans="1:7" x14ac:dyDescent="0.3">
      <c r="A207" s="47" t="s">
        <v>59</v>
      </c>
      <c r="B207" s="15" t="s">
        <v>60</v>
      </c>
      <c r="C207" s="16">
        <v>88100</v>
      </c>
      <c r="D207" s="16">
        <v>94100</v>
      </c>
      <c r="E207" s="16">
        <v>72532.72</v>
      </c>
      <c r="F207" s="51">
        <f t="shared" si="14"/>
        <v>0.77080467587672685</v>
      </c>
      <c r="G207" s="4"/>
    </row>
    <row r="208" spans="1:7" x14ac:dyDescent="0.3">
      <c r="A208" s="48" t="s">
        <v>81</v>
      </c>
      <c r="B208" s="50" t="s">
        <v>82</v>
      </c>
      <c r="C208" s="55"/>
      <c r="D208" s="55"/>
      <c r="E208" s="55">
        <v>5055.88</v>
      </c>
      <c r="F208" s="51"/>
      <c r="G208" s="4"/>
    </row>
    <row r="209" spans="1:7" x14ac:dyDescent="0.3">
      <c r="A209" s="48" t="s">
        <v>61</v>
      </c>
      <c r="B209" s="49" t="s">
        <v>62</v>
      </c>
      <c r="C209" s="55"/>
      <c r="D209" s="55"/>
      <c r="E209" s="55">
        <v>2786.23</v>
      </c>
      <c r="F209" s="51"/>
      <c r="G209" s="4"/>
    </row>
    <row r="210" spans="1:7" x14ac:dyDescent="0.3">
      <c r="A210" s="48" t="s">
        <v>63</v>
      </c>
      <c r="B210" s="49" t="s">
        <v>64</v>
      </c>
      <c r="C210" s="55"/>
      <c r="D210" s="55"/>
      <c r="E210" s="55">
        <v>64176.61</v>
      </c>
      <c r="F210" s="51"/>
      <c r="G210" s="4"/>
    </row>
    <row r="211" spans="1:7" ht="27" x14ac:dyDescent="0.3">
      <c r="A211" s="48" t="s">
        <v>146</v>
      </c>
      <c r="B211" s="49" t="s">
        <v>133</v>
      </c>
      <c r="C211" s="55"/>
      <c r="D211" s="55"/>
      <c r="E211" s="55">
        <v>0</v>
      </c>
      <c r="F211" s="51"/>
      <c r="G211" s="4"/>
    </row>
    <row r="212" spans="1:7" x14ac:dyDescent="0.3">
      <c r="A212" s="48" t="s">
        <v>65</v>
      </c>
      <c r="B212" s="49" t="s">
        <v>66</v>
      </c>
      <c r="C212" s="55"/>
      <c r="D212" s="55"/>
      <c r="E212" s="55">
        <v>514</v>
      </c>
      <c r="F212" s="51"/>
      <c r="G212" s="4"/>
    </row>
    <row r="213" spans="1:7" x14ac:dyDescent="0.3">
      <c r="A213" s="47" t="s">
        <v>67</v>
      </c>
      <c r="B213" s="15" t="s">
        <v>68</v>
      </c>
      <c r="C213" s="16">
        <v>113100</v>
      </c>
      <c r="D213" s="16">
        <v>110500</v>
      </c>
      <c r="E213" s="16">
        <v>94496.68</v>
      </c>
      <c r="F213" s="51">
        <f t="shared" si="14"/>
        <v>0.85517357466063337</v>
      </c>
      <c r="G213" s="4"/>
    </row>
    <row r="214" spans="1:7" x14ac:dyDescent="0.3">
      <c r="A214" s="48" t="s">
        <v>69</v>
      </c>
      <c r="B214" s="49" t="s">
        <v>70</v>
      </c>
      <c r="C214" s="55"/>
      <c r="D214" s="55"/>
      <c r="E214" s="55">
        <v>5148.3</v>
      </c>
      <c r="F214" s="51"/>
      <c r="G214" s="4"/>
    </row>
    <row r="215" spans="1:7" x14ac:dyDescent="0.3">
      <c r="A215" s="48" t="s">
        <v>83</v>
      </c>
      <c r="B215" s="49" t="s">
        <v>84</v>
      </c>
      <c r="C215" s="55"/>
      <c r="D215" s="55"/>
      <c r="E215" s="55">
        <v>20614.52</v>
      </c>
      <c r="F215" s="51"/>
      <c r="G215" s="4"/>
    </row>
    <row r="216" spans="1:7" x14ac:dyDescent="0.3">
      <c r="A216" s="48" t="s">
        <v>71</v>
      </c>
      <c r="B216" s="49" t="s">
        <v>72</v>
      </c>
      <c r="C216" s="55"/>
      <c r="D216" s="55"/>
      <c r="E216" s="55">
        <v>8597.73</v>
      </c>
      <c r="F216" s="51"/>
      <c r="G216" s="4"/>
    </row>
    <row r="217" spans="1:7" x14ac:dyDescent="0.3">
      <c r="A217" s="48" t="s">
        <v>85</v>
      </c>
      <c r="B217" s="49" t="s">
        <v>86</v>
      </c>
      <c r="C217" s="55"/>
      <c r="D217" s="55"/>
      <c r="E217" s="55">
        <v>2919.72</v>
      </c>
      <c r="F217" s="51"/>
      <c r="G217" s="4"/>
    </row>
    <row r="218" spans="1:7" x14ac:dyDescent="0.3">
      <c r="A218" s="48" t="s">
        <v>73</v>
      </c>
      <c r="B218" s="49" t="s">
        <v>74</v>
      </c>
      <c r="C218" s="55"/>
      <c r="D218" s="55"/>
      <c r="E218" s="55">
        <v>9129.52</v>
      </c>
      <c r="F218" s="51"/>
      <c r="G218" s="4"/>
    </row>
    <row r="219" spans="1:7" x14ac:dyDescent="0.3">
      <c r="A219" s="48" t="s">
        <v>147</v>
      </c>
      <c r="B219" s="49" t="s">
        <v>134</v>
      </c>
      <c r="C219" s="55"/>
      <c r="D219" s="55"/>
      <c r="E219" s="55">
        <v>4786.8900000000003</v>
      </c>
      <c r="F219" s="51"/>
      <c r="G219" s="4"/>
    </row>
    <row r="220" spans="1:7" x14ac:dyDescent="0.3">
      <c r="A220" s="48" t="s">
        <v>87</v>
      </c>
      <c r="B220" s="49" t="s">
        <v>88</v>
      </c>
      <c r="C220" s="55"/>
      <c r="D220" s="55"/>
      <c r="E220" s="55">
        <v>43300</v>
      </c>
      <c r="F220" s="51"/>
      <c r="G220" s="4"/>
    </row>
    <row r="221" spans="1:7" x14ac:dyDescent="0.3">
      <c r="A221" s="47" t="s">
        <v>75</v>
      </c>
      <c r="B221" s="15" t="s">
        <v>76</v>
      </c>
      <c r="C221" s="16">
        <v>8000</v>
      </c>
      <c r="D221" s="16">
        <v>4500</v>
      </c>
      <c r="E221" s="16">
        <v>3545.01</v>
      </c>
      <c r="F221" s="51">
        <f t="shared" si="14"/>
        <v>0.78778000000000004</v>
      </c>
      <c r="G221" s="4"/>
    </row>
    <row r="222" spans="1:7" x14ac:dyDescent="0.3">
      <c r="A222" s="48" t="s">
        <v>77</v>
      </c>
      <c r="B222" s="49" t="s">
        <v>78</v>
      </c>
      <c r="C222" s="55"/>
      <c r="D222" s="55"/>
      <c r="E222" s="55">
        <v>1120.5</v>
      </c>
      <c r="F222" s="56"/>
      <c r="G222" s="4"/>
    </row>
    <row r="223" spans="1:7" x14ac:dyDescent="0.3">
      <c r="A223" s="48" t="s">
        <v>89</v>
      </c>
      <c r="B223" s="49" t="s">
        <v>90</v>
      </c>
      <c r="C223" s="55"/>
      <c r="D223" s="55"/>
      <c r="E223" s="55">
        <v>2424.5100000000002</v>
      </c>
      <c r="F223" s="56"/>
      <c r="G223" s="4"/>
    </row>
    <row r="224" spans="1:7" s="94" customFormat="1" x14ac:dyDescent="0.3">
      <c r="A224" s="47">
        <v>34</v>
      </c>
      <c r="B224" s="15" t="s">
        <v>169</v>
      </c>
      <c r="C224" s="16">
        <v>2000</v>
      </c>
      <c r="D224" s="16">
        <v>2000</v>
      </c>
      <c r="E224" s="16">
        <v>1789.62</v>
      </c>
      <c r="F224" s="51">
        <f t="shared" si="14"/>
        <v>0.89480999999999999</v>
      </c>
      <c r="G224" s="91"/>
    </row>
    <row r="225" spans="1:7" x14ac:dyDescent="0.3">
      <c r="A225" s="47" t="s">
        <v>91</v>
      </c>
      <c r="B225" s="15" t="s">
        <v>92</v>
      </c>
      <c r="C225" s="16">
        <v>2000</v>
      </c>
      <c r="D225" s="16">
        <v>2000</v>
      </c>
      <c r="E225" s="16">
        <v>1789.62</v>
      </c>
      <c r="F225" s="51">
        <f t="shared" si="14"/>
        <v>0.89480999999999999</v>
      </c>
      <c r="G225" s="4"/>
    </row>
    <row r="226" spans="1:7" x14ac:dyDescent="0.3">
      <c r="A226" s="48" t="s">
        <v>93</v>
      </c>
      <c r="B226" s="49" t="s">
        <v>94</v>
      </c>
      <c r="C226" s="55"/>
      <c r="D226" s="55"/>
      <c r="E226" s="55">
        <v>1789.62</v>
      </c>
      <c r="F226" s="56"/>
      <c r="G226" s="4"/>
    </row>
    <row r="227" spans="1:7" x14ac:dyDescent="0.3">
      <c r="A227" s="97" t="s">
        <v>170</v>
      </c>
      <c r="B227" s="96" t="s">
        <v>171</v>
      </c>
      <c r="C227" s="98">
        <v>0</v>
      </c>
      <c r="D227" s="98">
        <v>4000</v>
      </c>
      <c r="E227" s="98">
        <v>4000</v>
      </c>
      <c r="F227" s="99">
        <f>E227/D227</f>
        <v>1</v>
      </c>
      <c r="G227" s="4"/>
    </row>
    <row r="228" spans="1:7" x14ac:dyDescent="0.3">
      <c r="A228" s="107" t="s">
        <v>20</v>
      </c>
      <c r="B228" s="108"/>
      <c r="C228" s="87">
        <v>0</v>
      </c>
      <c r="D228" s="87">
        <v>4000</v>
      </c>
      <c r="E228" s="88">
        <v>4000</v>
      </c>
      <c r="F228" s="89">
        <f>E228/D228</f>
        <v>1</v>
      </c>
      <c r="G228" s="4"/>
    </row>
    <row r="229" spans="1:7" x14ac:dyDescent="0.3">
      <c r="A229" s="42" t="s">
        <v>139</v>
      </c>
      <c r="B229" s="42"/>
      <c r="C229" s="87">
        <v>0</v>
      </c>
      <c r="D229" s="87">
        <v>4000</v>
      </c>
      <c r="E229" s="88">
        <v>4000</v>
      </c>
      <c r="F229" s="89">
        <f>E229/D229</f>
        <v>1</v>
      </c>
      <c r="G229" s="4"/>
    </row>
    <row r="230" spans="1:7" x14ac:dyDescent="0.3">
      <c r="A230" s="8">
        <v>32</v>
      </c>
      <c r="B230" s="8" t="s">
        <v>168</v>
      </c>
      <c r="C230" s="95">
        <v>0</v>
      </c>
      <c r="D230" s="95">
        <v>4000</v>
      </c>
      <c r="E230" s="16">
        <v>4000</v>
      </c>
      <c r="F230" s="51">
        <f>E230/D230</f>
        <v>1</v>
      </c>
      <c r="G230" s="4"/>
    </row>
    <row r="231" spans="1:7" x14ac:dyDescent="0.3">
      <c r="A231" s="47" t="s">
        <v>67</v>
      </c>
      <c r="B231" s="15" t="s">
        <v>68</v>
      </c>
      <c r="C231" s="16">
        <v>0</v>
      </c>
      <c r="D231" s="16">
        <v>4000</v>
      </c>
      <c r="E231" s="16">
        <v>4000</v>
      </c>
      <c r="F231" s="51">
        <f>E231/D231</f>
        <v>1</v>
      </c>
      <c r="G231" s="4"/>
    </row>
    <row r="232" spans="1:7" x14ac:dyDescent="0.3">
      <c r="A232" s="48" t="s">
        <v>87</v>
      </c>
      <c r="B232" s="49" t="s">
        <v>88</v>
      </c>
      <c r="C232" s="55"/>
      <c r="D232" s="55"/>
      <c r="E232" s="55">
        <v>4000</v>
      </c>
      <c r="F232" s="56"/>
      <c r="G232" s="4"/>
    </row>
    <row r="233" spans="1:7" ht="26.4" x14ac:dyDescent="0.3">
      <c r="A233" s="97" t="s">
        <v>148</v>
      </c>
      <c r="B233" s="100" t="s">
        <v>149</v>
      </c>
      <c r="C233" s="98">
        <v>64000</v>
      </c>
      <c r="D233" s="98">
        <v>59250</v>
      </c>
      <c r="E233" s="98">
        <v>58099.7</v>
      </c>
      <c r="F233" s="99">
        <f t="shared" ref="F233" si="15">E233/C233</f>
        <v>0.90780781249999998</v>
      </c>
      <c r="G233" s="4"/>
    </row>
    <row r="234" spans="1:7" x14ac:dyDescent="0.3">
      <c r="A234" s="107" t="s">
        <v>18</v>
      </c>
      <c r="B234" s="108"/>
      <c r="C234" s="82">
        <v>2000</v>
      </c>
      <c r="D234" s="82">
        <v>2250</v>
      </c>
      <c r="E234" s="82">
        <v>2249.9499999999998</v>
      </c>
      <c r="F234" s="85">
        <f>E234/D234</f>
        <v>0.99997777777777774</v>
      </c>
      <c r="G234" s="4"/>
    </row>
    <row r="235" spans="1:7" x14ac:dyDescent="0.3">
      <c r="A235" s="42" t="s">
        <v>19</v>
      </c>
      <c r="B235" s="42"/>
      <c r="C235" s="82">
        <v>2000</v>
      </c>
      <c r="D235" s="82">
        <v>2250</v>
      </c>
      <c r="E235" s="82">
        <v>2249.9499999999998</v>
      </c>
      <c r="F235" s="85">
        <f>E235/D235</f>
        <v>0.99997777777777774</v>
      </c>
      <c r="G235" s="4"/>
    </row>
    <row r="236" spans="1:7" ht="26.4" x14ac:dyDescent="0.3">
      <c r="A236" s="101">
        <v>42</v>
      </c>
      <c r="B236" s="102" t="s">
        <v>172</v>
      </c>
      <c r="C236" s="103">
        <v>2000</v>
      </c>
      <c r="D236" s="103">
        <v>2250</v>
      </c>
      <c r="E236" s="16">
        <v>2249.9499999999998</v>
      </c>
      <c r="F236" s="51">
        <f>E236/D236</f>
        <v>0.99997777777777774</v>
      </c>
      <c r="G236" s="4"/>
    </row>
    <row r="237" spans="1:7" x14ac:dyDescent="0.3">
      <c r="A237" s="47">
        <v>422</v>
      </c>
      <c r="B237" s="15" t="s">
        <v>155</v>
      </c>
      <c r="C237" s="16">
        <v>1000</v>
      </c>
      <c r="D237" s="16">
        <v>1250</v>
      </c>
      <c r="E237" s="16">
        <v>1249.95</v>
      </c>
      <c r="F237" s="51">
        <f>E237/D237</f>
        <v>0.99996000000000007</v>
      </c>
      <c r="G237" s="4"/>
    </row>
    <row r="238" spans="1:7" x14ac:dyDescent="0.3">
      <c r="A238" s="48">
        <v>4221</v>
      </c>
      <c r="B238" s="49" t="s">
        <v>156</v>
      </c>
      <c r="C238" s="55"/>
      <c r="D238" s="55"/>
      <c r="E238" s="55">
        <v>1249.95</v>
      </c>
      <c r="F238" s="56"/>
      <c r="G238" s="4"/>
    </row>
    <row r="239" spans="1:7" ht="27" x14ac:dyDescent="0.3">
      <c r="A239" s="47">
        <v>424</v>
      </c>
      <c r="B239" s="15" t="s">
        <v>137</v>
      </c>
      <c r="C239" s="16">
        <v>1000</v>
      </c>
      <c r="D239" s="16">
        <v>1000</v>
      </c>
      <c r="E239" s="16">
        <v>1000</v>
      </c>
      <c r="F239" s="51">
        <f t="shared" ref="F239" si="16">E239/C239</f>
        <v>1</v>
      </c>
      <c r="G239" s="4"/>
    </row>
    <row r="240" spans="1:7" ht="27" x14ac:dyDescent="0.3">
      <c r="A240" s="48">
        <v>4241</v>
      </c>
      <c r="B240" s="49" t="s">
        <v>137</v>
      </c>
      <c r="C240" s="55"/>
      <c r="D240" s="55"/>
      <c r="E240" s="55">
        <v>1000</v>
      </c>
      <c r="F240" s="56"/>
      <c r="G240" s="4"/>
    </row>
    <row r="241" spans="1:8" x14ac:dyDescent="0.3">
      <c r="A241" s="107" t="s">
        <v>20</v>
      </c>
      <c r="B241" s="108"/>
      <c r="C241" s="82">
        <v>62000</v>
      </c>
      <c r="D241" s="82">
        <v>57000</v>
      </c>
      <c r="E241" s="82">
        <v>55849.75</v>
      </c>
      <c r="F241" s="85">
        <f>E241/C241</f>
        <v>0.90080241935483873</v>
      </c>
      <c r="G241" s="4"/>
    </row>
    <row r="242" spans="1:8" x14ac:dyDescent="0.3">
      <c r="A242" s="42" t="s">
        <v>139</v>
      </c>
      <c r="B242" s="42"/>
      <c r="C242" s="82">
        <v>62000</v>
      </c>
      <c r="D242" s="82">
        <v>57000</v>
      </c>
      <c r="E242" s="82">
        <v>55849.75</v>
      </c>
      <c r="F242" s="85">
        <f>E242/C242</f>
        <v>0.90080241935483873</v>
      </c>
      <c r="G242" s="4"/>
    </row>
    <row r="243" spans="1:8" ht="26.4" x14ac:dyDescent="0.3">
      <c r="A243" s="101">
        <v>42</v>
      </c>
      <c r="B243" s="102" t="s">
        <v>172</v>
      </c>
      <c r="C243" s="16">
        <v>20000</v>
      </c>
      <c r="D243" s="16">
        <v>15000</v>
      </c>
      <c r="E243" s="16">
        <v>13849.75</v>
      </c>
      <c r="F243" s="51">
        <f>E243/C243</f>
        <v>0.69248750000000003</v>
      </c>
      <c r="G243" s="4"/>
    </row>
    <row r="244" spans="1:8" x14ac:dyDescent="0.3">
      <c r="A244" s="47">
        <v>422</v>
      </c>
      <c r="B244" s="15" t="s">
        <v>155</v>
      </c>
      <c r="C244" s="16">
        <v>20000</v>
      </c>
      <c r="D244" s="16">
        <v>15000</v>
      </c>
      <c r="E244" s="16">
        <v>13849.75</v>
      </c>
      <c r="F244" s="51">
        <f t="shared" ref="F244:F246" si="17">E244/C244</f>
        <v>0.69248750000000003</v>
      </c>
      <c r="G244" s="4"/>
    </row>
    <row r="245" spans="1:8" x14ac:dyDescent="0.3">
      <c r="A245" s="48">
        <v>4221</v>
      </c>
      <c r="B245" s="49" t="s">
        <v>156</v>
      </c>
      <c r="C245" s="55"/>
      <c r="D245" s="55"/>
      <c r="E245" s="55">
        <v>13849.75</v>
      </c>
      <c r="F245" s="56"/>
      <c r="G245" s="4"/>
    </row>
    <row r="246" spans="1:8" ht="27" x14ac:dyDescent="0.3">
      <c r="A246" s="47">
        <v>424</v>
      </c>
      <c r="B246" s="15" t="s">
        <v>137</v>
      </c>
      <c r="C246" s="104">
        <v>42000</v>
      </c>
      <c r="D246" s="104">
        <v>42000</v>
      </c>
      <c r="E246" s="16">
        <v>42000</v>
      </c>
      <c r="F246" s="51">
        <f t="shared" si="17"/>
        <v>1</v>
      </c>
      <c r="G246" s="4"/>
    </row>
    <row r="247" spans="1:8" ht="27" x14ac:dyDescent="0.3">
      <c r="A247" s="48">
        <v>4241</v>
      </c>
      <c r="B247" s="49" t="s">
        <v>137</v>
      </c>
      <c r="C247" s="105"/>
      <c r="D247" s="105"/>
      <c r="E247" s="55">
        <v>42000</v>
      </c>
      <c r="F247" s="56">
        <v>0</v>
      </c>
      <c r="G247" s="4"/>
    </row>
    <row r="248" spans="1:8" ht="26.4" x14ac:dyDescent="0.3">
      <c r="A248" s="97" t="s">
        <v>173</v>
      </c>
      <c r="B248" s="96" t="s">
        <v>174</v>
      </c>
      <c r="C248" s="98">
        <v>170000</v>
      </c>
      <c r="D248" s="98">
        <v>0</v>
      </c>
      <c r="E248" s="98">
        <v>0</v>
      </c>
      <c r="F248" s="99">
        <f>E248/C248</f>
        <v>0</v>
      </c>
      <c r="G248" s="4"/>
    </row>
    <row r="249" spans="1:8" x14ac:dyDescent="0.3">
      <c r="A249" s="107" t="s">
        <v>20</v>
      </c>
      <c r="B249" s="108"/>
      <c r="C249" s="87">
        <v>170000</v>
      </c>
      <c r="D249" s="87">
        <v>0</v>
      </c>
      <c r="E249" s="88">
        <v>0</v>
      </c>
      <c r="F249" s="89">
        <f>E249/C249</f>
        <v>0</v>
      </c>
      <c r="G249" s="4"/>
    </row>
    <row r="250" spans="1:8" x14ac:dyDescent="0.3">
      <c r="A250" s="42" t="s">
        <v>139</v>
      </c>
      <c r="B250" s="42"/>
      <c r="C250" s="87">
        <v>170000</v>
      </c>
      <c r="D250" s="87">
        <v>0</v>
      </c>
      <c r="E250" s="88">
        <v>0</v>
      </c>
      <c r="F250" s="89">
        <f>E250/C250</f>
        <v>0</v>
      </c>
      <c r="G250" s="4"/>
    </row>
    <row r="251" spans="1:8" ht="26.4" x14ac:dyDescent="0.3">
      <c r="A251" s="101">
        <v>42</v>
      </c>
      <c r="B251" s="102" t="s">
        <v>172</v>
      </c>
      <c r="C251" s="16">
        <v>170000</v>
      </c>
      <c r="D251" s="16">
        <v>0</v>
      </c>
      <c r="E251" s="16">
        <v>0</v>
      </c>
      <c r="F251" s="51">
        <f t="shared" ref="F251:F252" si="18">E251/C251</f>
        <v>0</v>
      </c>
      <c r="G251" s="4"/>
    </row>
    <row r="252" spans="1:8" x14ac:dyDescent="0.3">
      <c r="A252" s="47">
        <v>422</v>
      </c>
      <c r="B252" s="15" t="s">
        <v>155</v>
      </c>
      <c r="C252" s="16">
        <v>170000</v>
      </c>
      <c r="D252" s="16">
        <v>0</v>
      </c>
      <c r="E252" s="16">
        <v>0</v>
      </c>
      <c r="F252" s="51">
        <f t="shared" si="18"/>
        <v>0</v>
      </c>
      <c r="G252" s="4"/>
    </row>
    <row r="253" spans="1:8" x14ac:dyDescent="0.3">
      <c r="A253" s="48">
        <v>4227</v>
      </c>
      <c r="B253" s="49" t="s">
        <v>160</v>
      </c>
      <c r="C253" s="55"/>
      <c r="D253" s="55"/>
      <c r="E253" s="55">
        <v>0</v>
      </c>
      <c r="F253" s="56">
        <v>0</v>
      </c>
      <c r="G253" s="4"/>
    </row>
    <row r="255" spans="1:8" x14ac:dyDescent="0.3">
      <c r="A255" s="117" t="s">
        <v>97</v>
      </c>
      <c r="B255" s="117"/>
      <c r="C255" s="117"/>
      <c r="D255" s="117"/>
      <c r="E255" s="117"/>
      <c r="F255" s="117"/>
      <c r="G255" s="117"/>
      <c r="H255" s="117"/>
    </row>
    <row r="257" spans="1:8" ht="30" customHeight="1" x14ac:dyDescent="0.3">
      <c r="A257" s="118" t="s">
        <v>182</v>
      </c>
      <c r="B257" s="118"/>
      <c r="C257" s="118"/>
      <c r="D257" s="118"/>
      <c r="E257" s="118"/>
      <c r="F257" s="118"/>
      <c r="G257" s="118"/>
      <c r="H257" s="118"/>
    </row>
    <row r="258" spans="1:8" ht="30" customHeight="1" x14ac:dyDescent="0.3">
      <c r="A258" s="20"/>
      <c r="B258" s="20"/>
      <c r="C258" s="20"/>
      <c r="D258" s="20"/>
      <c r="E258" s="20"/>
      <c r="F258" s="20"/>
      <c r="G258" s="20"/>
      <c r="H258" s="20"/>
    </row>
    <row r="259" spans="1:8" ht="30" customHeight="1" x14ac:dyDescent="0.3">
      <c r="A259" s="20"/>
      <c r="B259" s="20"/>
      <c r="C259" s="20"/>
      <c r="D259" s="20"/>
      <c r="E259" s="20"/>
      <c r="F259" s="20"/>
      <c r="G259" s="20"/>
      <c r="H259" s="20"/>
    </row>
    <row r="260" spans="1:8" x14ac:dyDescent="0.3">
      <c r="A260" s="117" t="s">
        <v>115</v>
      </c>
      <c r="B260" s="117"/>
      <c r="C260" s="117"/>
      <c r="D260" s="117"/>
      <c r="E260" s="117"/>
      <c r="F260" s="117"/>
      <c r="G260" s="117"/>
      <c r="H260" s="117"/>
    </row>
    <row r="262" spans="1:8" ht="30" customHeight="1" x14ac:dyDescent="0.3">
      <c r="A262" s="118" t="s">
        <v>183</v>
      </c>
      <c r="B262" s="118"/>
      <c r="C262" s="118"/>
      <c r="D262" s="118"/>
      <c r="E262" s="118"/>
      <c r="F262" s="118"/>
      <c r="G262" s="118"/>
      <c r="H262" s="118"/>
    </row>
    <row r="263" spans="1:8" ht="30" customHeight="1" x14ac:dyDescent="0.3">
      <c r="A263" s="118" t="s">
        <v>184</v>
      </c>
      <c r="B263" s="118"/>
      <c r="C263" s="118"/>
      <c r="D263" s="118"/>
      <c r="E263" s="118"/>
      <c r="F263" s="118"/>
      <c r="G263" s="118"/>
      <c r="H263" s="118"/>
    </row>
    <row r="264" spans="1:8" s="3" customFormat="1" ht="13.8" x14ac:dyDescent="0.25"/>
    <row r="265" spans="1:8" s="3" customFormat="1" ht="13.8" x14ac:dyDescent="0.25"/>
    <row r="266" spans="1:8" s="3" customFormat="1" ht="13.8" x14ac:dyDescent="0.25">
      <c r="F266" s="128" t="s">
        <v>114</v>
      </c>
      <c r="G266" s="128"/>
      <c r="H266" s="128"/>
    </row>
    <row r="267" spans="1:8" s="3" customFormat="1" ht="13.8" x14ac:dyDescent="0.25">
      <c r="F267" s="128" t="s">
        <v>162</v>
      </c>
      <c r="G267" s="128"/>
      <c r="H267" s="128"/>
    </row>
    <row r="268" spans="1:8" s="3" customFormat="1" ht="13.8" x14ac:dyDescent="0.25"/>
    <row r="269" spans="1:8" s="3" customFormat="1" ht="13.8" x14ac:dyDescent="0.25"/>
    <row r="270" spans="1:8" s="3" customFormat="1" ht="13.8" x14ac:dyDescent="0.25"/>
    <row r="271" spans="1:8" s="3" customFormat="1" ht="13.8" x14ac:dyDescent="0.25"/>
  </sheetData>
  <mergeCells count="63">
    <mergeCell ref="A241:B241"/>
    <mergeCell ref="A188:B188"/>
    <mergeCell ref="A228:B228"/>
    <mergeCell ref="A234:B234"/>
    <mergeCell ref="A194:B194"/>
    <mergeCell ref="A131:B131"/>
    <mergeCell ref="A159:B159"/>
    <mergeCell ref="A161:B161"/>
    <mergeCell ref="A139:B139"/>
    <mergeCell ref="A140:B140"/>
    <mergeCell ref="A141:B141"/>
    <mergeCell ref="A142:B142"/>
    <mergeCell ref="A143:B143"/>
    <mergeCell ref="A150:B150"/>
    <mergeCell ref="A262:H262"/>
    <mergeCell ref="A263:H263"/>
    <mergeCell ref="F266:H266"/>
    <mergeCell ref="F267:H267"/>
    <mergeCell ref="A45:H45"/>
    <mergeCell ref="A47:H47"/>
    <mergeCell ref="A181:B182"/>
    <mergeCell ref="A255:H255"/>
    <mergeCell ref="A257:H257"/>
    <mergeCell ref="A260:H260"/>
    <mergeCell ref="A162:B162"/>
    <mergeCell ref="A167:H167"/>
    <mergeCell ref="A169:H169"/>
    <mergeCell ref="A149:B149"/>
    <mergeCell ref="A158:B158"/>
    <mergeCell ref="A160:B160"/>
    <mergeCell ref="A118:B118"/>
    <mergeCell ref="A130:B130"/>
    <mergeCell ref="A129:B129"/>
    <mergeCell ref="A128:B128"/>
    <mergeCell ref="A127:B127"/>
    <mergeCell ref="A123:B123"/>
    <mergeCell ref="A122:B122"/>
    <mergeCell ref="A124:B124"/>
    <mergeCell ref="A126:B126"/>
    <mergeCell ref="A121:B121"/>
    <mergeCell ref="A119:B119"/>
    <mergeCell ref="A120:B120"/>
    <mergeCell ref="A52:H52"/>
    <mergeCell ref="A59:B59"/>
    <mergeCell ref="A50:H50"/>
    <mergeCell ref="A22:H22"/>
    <mergeCell ref="A117:B117"/>
    <mergeCell ref="A249:B249"/>
    <mergeCell ref="A1:B1"/>
    <mergeCell ref="A2:B2"/>
    <mergeCell ref="A3:B3"/>
    <mergeCell ref="A4:B4"/>
    <mergeCell ref="A6:B6"/>
    <mergeCell ref="A7:B7"/>
    <mergeCell ref="A8:B8"/>
    <mergeCell ref="A9:B9"/>
    <mergeCell ref="A25:B25"/>
    <mergeCell ref="A33:B33"/>
    <mergeCell ref="A15:H15"/>
    <mergeCell ref="A16:H16"/>
    <mergeCell ref="A20:H20"/>
    <mergeCell ref="A12:H12"/>
    <mergeCell ref="A39:B39"/>
  </mergeCells>
  <phoneticPr fontId="18" type="noConversion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2023-06-04T12:47:15Z</dcterms:modified>
</cp:coreProperties>
</file>